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66925"/>
  <xr:revisionPtr revIDLastSave="0" documentId="13_ncr:1_{3E94B2BA-B062-4C1C-9977-D86384425BFF}" xr6:coauthVersionLast="47" xr6:coauthVersionMax="47" xr10:uidLastSave="{00000000-0000-0000-0000-000000000000}"/>
  <bookViews>
    <workbookView xWindow="-28800" yWindow="-13455" windowWidth="14400" windowHeight="15600" xr2:uid="{4FC6723D-CDA9-4B45-B4A5-DFCA3FA5F8B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L97" i="1" l="1"/>
  <c r="AJ97" i="1"/>
  <c r="AH97" i="1"/>
  <c r="AF97" i="1"/>
  <c r="AD97" i="1"/>
  <c r="BA38" i="1"/>
  <c r="AY38" i="1"/>
  <c r="AW38" i="1"/>
  <c r="AU38" i="1"/>
  <c r="AS38" i="1"/>
  <c r="BA24" i="1"/>
  <c r="AY24" i="1"/>
  <c r="AW24" i="1"/>
  <c r="AU24" i="1"/>
  <c r="AS24" i="1"/>
  <c r="BC17" i="1"/>
  <c r="BA17" i="1"/>
  <c r="BC16" i="1"/>
  <c r="BA16" i="1"/>
  <c r="AY16" i="1"/>
  <c r="AY17" i="1" s="1"/>
  <c r="AW16" i="1"/>
  <c r="AW17" i="1" s="1"/>
  <c r="AU16" i="1"/>
  <c r="AU17" i="1" s="1"/>
  <c r="AS16" i="1"/>
  <c r="AS17" i="1" s="1"/>
  <c r="BC15" i="1"/>
  <c r="BA15" i="1"/>
  <c r="AY15" i="1"/>
  <c r="AW15" i="1"/>
  <c r="AU15" i="1"/>
  <c r="AS15" i="1"/>
  <c r="BA13" i="1"/>
  <c r="AY13" i="1"/>
  <c r="AW13" i="1"/>
  <c r="BC12" i="1"/>
  <c r="BC13" i="1" s="1"/>
  <c r="BA12" i="1"/>
  <c r="AY12" i="1"/>
  <c r="AW12" i="1"/>
  <c r="AU12" i="1"/>
  <c r="AU13" i="1" s="1"/>
  <c r="AS12" i="1"/>
  <c r="AS13" i="1" s="1"/>
</calcChain>
</file>

<file path=xl/sharedStrings.xml><?xml version="1.0" encoding="utf-8"?>
<sst xmlns="http://schemas.openxmlformats.org/spreadsheetml/2006/main" count="395" uniqueCount="214">
  <si>
    <t>三菱倉庫株式会社決算説明　補足資料　2024年11月12日</t>
    <rPh sb="0" eb="2">
      <t>ミツビシ</t>
    </rPh>
    <rPh sb="2" eb="4">
      <t>ソウコ</t>
    </rPh>
    <rPh sb="4" eb="8">
      <t>カブ</t>
    </rPh>
    <rPh sb="8" eb="10">
      <t>ケッサン</t>
    </rPh>
    <rPh sb="10" eb="12">
      <t>セツメイ</t>
    </rPh>
    <rPh sb="13" eb="15">
      <t>ホソク</t>
    </rPh>
    <rPh sb="15" eb="17">
      <t>シリョウ</t>
    </rPh>
    <rPh sb="22" eb="23">
      <t>ネン</t>
    </rPh>
    <rPh sb="25" eb="26">
      <t>ガツ</t>
    </rPh>
    <rPh sb="28" eb="29">
      <t>ニチ</t>
    </rPh>
    <phoneticPr fontId="4"/>
  </si>
  <si>
    <r>
      <t>最近</t>
    </r>
    <r>
      <rPr>
        <sz val="16"/>
        <rFont val="Verdana"/>
        <family val="2"/>
      </rPr>
      <t>10</t>
    </r>
    <r>
      <rPr>
        <sz val="16"/>
        <rFont val="HGPｺﾞｼｯｸE"/>
        <family val="3"/>
        <charset val="128"/>
      </rPr>
      <t>年間の連結業績推移</t>
    </r>
    <rPh sb="0" eb="2">
      <t>サイキン</t>
    </rPh>
    <rPh sb="4" eb="6">
      <t>ネンカン</t>
    </rPh>
    <rPh sb="7" eb="9">
      <t>レンケツ</t>
    </rPh>
    <rPh sb="9" eb="11">
      <t>ギョウセキ</t>
    </rPh>
    <rPh sb="11" eb="13">
      <t>スイイ</t>
    </rPh>
    <phoneticPr fontId="4"/>
  </si>
  <si>
    <r>
      <t>平成</t>
    </r>
    <r>
      <rPr>
        <sz val="10"/>
        <rFont val="Verdana"/>
        <family val="2"/>
      </rPr>
      <t>12</t>
    </r>
    <r>
      <rPr>
        <sz val="10"/>
        <rFont val="HGPｺﾞｼｯｸE"/>
        <family val="3"/>
        <charset val="128"/>
      </rPr>
      <t>年度</t>
    </r>
    <phoneticPr fontId="4"/>
  </si>
  <si>
    <r>
      <t>平成</t>
    </r>
    <r>
      <rPr>
        <sz val="10"/>
        <rFont val="Verdana"/>
        <family val="2"/>
      </rPr>
      <t>13</t>
    </r>
    <r>
      <rPr>
        <sz val="10"/>
        <rFont val="HGPｺﾞｼｯｸE"/>
        <family val="3"/>
        <charset val="128"/>
      </rPr>
      <t>年度</t>
    </r>
  </si>
  <si>
    <r>
      <t>平成</t>
    </r>
    <r>
      <rPr>
        <sz val="10"/>
        <rFont val="Verdana"/>
        <family val="2"/>
      </rPr>
      <t>14</t>
    </r>
    <r>
      <rPr>
        <sz val="10"/>
        <rFont val="HGPｺﾞｼｯｸE"/>
        <family val="3"/>
        <charset val="128"/>
      </rPr>
      <t>年度</t>
    </r>
  </si>
  <si>
    <r>
      <t>平成</t>
    </r>
    <r>
      <rPr>
        <sz val="10"/>
        <rFont val="Verdana"/>
        <family val="2"/>
      </rPr>
      <t>15</t>
    </r>
    <r>
      <rPr>
        <sz val="10"/>
        <rFont val="HGPｺﾞｼｯｸE"/>
        <family val="3"/>
        <charset val="128"/>
      </rPr>
      <t>年度</t>
    </r>
  </si>
  <si>
    <r>
      <t>平成</t>
    </r>
    <r>
      <rPr>
        <sz val="10"/>
        <rFont val="Verdana"/>
        <family val="2"/>
      </rPr>
      <t>16</t>
    </r>
    <r>
      <rPr>
        <sz val="10"/>
        <rFont val="HGPｺﾞｼｯｸE"/>
        <family val="3"/>
        <charset val="128"/>
      </rPr>
      <t>年度</t>
    </r>
  </si>
  <si>
    <r>
      <t>平成</t>
    </r>
    <r>
      <rPr>
        <sz val="10"/>
        <rFont val="Verdana"/>
        <family val="2"/>
      </rPr>
      <t>17</t>
    </r>
    <r>
      <rPr>
        <sz val="10"/>
        <rFont val="HGPｺﾞｼｯｸE"/>
        <family val="3"/>
        <charset val="128"/>
      </rPr>
      <t>年度</t>
    </r>
  </si>
  <si>
    <r>
      <t>平成</t>
    </r>
    <r>
      <rPr>
        <sz val="10"/>
        <rFont val="Verdana"/>
        <family val="2"/>
      </rPr>
      <t>18</t>
    </r>
    <r>
      <rPr>
        <sz val="10"/>
        <rFont val="HGPｺﾞｼｯｸE"/>
        <family val="3"/>
        <charset val="128"/>
      </rPr>
      <t>年度</t>
    </r>
  </si>
  <si>
    <r>
      <t>平成</t>
    </r>
    <r>
      <rPr>
        <sz val="10"/>
        <rFont val="Verdana"/>
        <family val="2"/>
      </rPr>
      <t>19</t>
    </r>
    <r>
      <rPr>
        <sz val="10"/>
        <rFont val="HGPｺﾞｼｯｸE"/>
        <family val="3"/>
        <charset val="128"/>
      </rPr>
      <t>年度</t>
    </r>
  </si>
  <si>
    <r>
      <t>平成</t>
    </r>
    <r>
      <rPr>
        <sz val="10"/>
        <rFont val="Verdana"/>
        <family val="2"/>
      </rPr>
      <t>20</t>
    </r>
    <r>
      <rPr>
        <sz val="10"/>
        <rFont val="HGPｺﾞｼｯｸE"/>
        <family val="3"/>
        <charset val="128"/>
      </rPr>
      <t>年度</t>
    </r>
  </si>
  <si>
    <r>
      <t>2009</t>
    </r>
    <r>
      <rPr>
        <sz val="10"/>
        <rFont val="HGPｺﾞｼｯｸE"/>
        <family val="3"/>
        <charset val="128"/>
      </rPr>
      <t>年度</t>
    </r>
  </si>
  <si>
    <r>
      <t>2010</t>
    </r>
    <r>
      <rPr>
        <sz val="10"/>
        <rFont val="HGPｺﾞｼｯｸE"/>
        <family val="3"/>
        <charset val="128"/>
      </rPr>
      <t>年度</t>
    </r>
  </si>
  <si>
    <r>
      <t>2011</t>
    </r>
    <r>
      <rPr>
        <sz val="10"/>
        <rFont val="HGPｺﾞｼｯｸE"/>
        <family val="3"/>
        <charset val="128"/>
      </rPr>
      <t>年度</t>
    </r>
  </si>
  <si>
    <r>
      <t>2012</t>
    </r>
    <r>
      <rPr>
        <sz val="10"/>
        <rFont val="HGPｺﾞｼｯｸE"/>
        <family val="3"/>
        <charset val="128"/>
      </rPr>
      <t>年度</t>
    </r>
  </si>
  <si>
    <r>
      <t>2013</t>
    </r>
    <r>
      <rPr>
        <sz val="10"/>
        <rFont val="HGPｺﾞｼｯｸE"/>
        <family val="3"/>
        <charset val="128"/>
      </rPr>
      <t>年度</t>
    </r>
  </si>
  <si>
    <r>
      <t>2014</t>
    </r>
    <r>
      <rPr>
        <sz val="10"/>
        <rFont val="HGPｺﾞｼｯｸE"/>
        <family val="3"/>
        <charset val="128"/>
      </rPr>
      <t>年度</t>
    </r>
  </si>
  <si>
    <r>
      <t>2015</t>
    </r>
    <r>
      <rPr>
        <sz val="10"/>
        <rFont val="HGPｺﾞｼｯｸE"/>
        <family val="3"/>
        <charset val="128"/>
      </rPr>
      <t>年度</t>
    </r>
  </si>
  <si>
    <r>
      <t>2016</t>
    </r>
    <r>
      <rPr>
        <sz val="10"/>
        <rFont val="HGPｺﾞｼｯｸE"/>
        <family val="3"/>
        <charset val="128"/>
      </rPr>
      <t>年度</t>
    </r>
    <phoneticPr fontId="4"/>
  </si>
  <si>
    <r>
      <t>2017</t>
    </r>
    <r>
      <rPr>
        <sz val="10"/>
        <rFont val="HGPｺﾞｼｯｸE"/>
        <family val="3"/>
        <charset val="128"/>
      </rPr>
      <t>年度</t>
    </r>
    <phoneticPr fontId="4"/>
  </si>
  <si>
    <r>
      <t>2018</t>
    </r>
    <r>
      <rPr>
        <sz val="10"/>
        <rFont val="HGPｺﾞｼｯｸE"/>
        <family val="3"/>
        <charset val="128"/>
      </rPr>
      <t>年度</t>
    </r>
    <phoneticPr fontId="4"/>
  </si>
  <si>
    <r>
      <t>2019</t>
    </r>
    <r>
      <rPr>
        <sz val="10"/>
        <rFont val="HGPｺﾞｼｯｸE"/>
        <family val="3"/>
        <charset val="128"/>
      </rPr>
      <t>年度</t>
    </r>
    <phoneticPr fontId="4"/>
  </si>
  <si>
    <r>
      <t>2020</t>
    </r>
    <r>
      <rPr>
        <sz val="10"/>
        <rFont val="HGPｺﾞｼｯｸE"/>
        <family val="3"/>
        <charset val="128"/>
      </rPr>
      <t>年度</t>
    </r>
    <phoneticPr fontId="4"/>
  </si>
  <si>
    <r>
      <t>2021</t>
    </r>
    <r>
      <rPr>
        <sz val="10"/>
        <rFont val="HGPｺﾞｼｯｸE"/>
        <family val="3"/>
        <charset val="128"/>
      </rPr>
      <t>年度</t>
    </r>
    <phoneticPr fontId="4"/>
  </si>
  <si>
    <r>
      <t>2022</t>
    </r>
    <r>
      <rPr>
        <sz val="10"/>
        <rFont val="HGPｺﾞｼｯｸE"/>
        <family val="3"/>
        <charset val="128"/>
      </rPr>
      <t>年度</t>
    </r>
    <phoneticPr fontId="4"/>
  </si>
  <si>
    <r>
      <t>2023</t>
    </r>
    <r>
      <rPr>
        <sz val="10"/>
        <rFont val="HGPｺﾞｼｯｸE"/>
        <family val="3"/>
        <charset val="128"/>
      </rPr>
      <t>年度</t>
    </r>
    <phoneticPr fontId="4"/>
  </si>
  <si>
    <r>
      <t>2024</t>
    </r>
    <r>
      <rPr>
        <sz val="10"/>
        <rFont val="HGPｺﾞｼｯｸE"/>
        <family val="3"/>
        <charset val="128"/>
      </rPr>
      <t>年度</t>
    </r>
    <phoneticPr fontId="4"/>
  </si>
  <si>
    <r>
      <t>（</t>
    </r>
    <r>
      <rPr>
        <sz val="10"/>
        <rFont val="Verdana"/>
        <family val="2"/>
      </rPr>
      <t>2001</t>
    </r>
    <r>
      <rPr>
        <sz val="10"/>
        <rFont val="HGPｺﾞｼｯｸE"/>
        <family val="3"/>
        <charset val="128"/>
      </rPr>
      <t>年</t>
    </r>
    <r>
      <rPr>
        <sz val="10"/>
        <rFont val="Verdana"/>
        <family val="2"/>
      </rPr>
      <t>3</t>
    </r>
    <r>
      <rPr>
        <sz val="10"/>
        <rFont val="HGPｺﾞｼｯｸE"/>
        <family val="3"/>
        <charset val="128"/>
      </rPr>
      <t>月期）</t>
    </r>
    <phoneticPr fontId="4"/>
  </si>
  <si>
    <r>
      <t>（</t>
    </r>
    <r>
      <rPr>
        <sz val="10"/>
        <rFont val="Verdana"/>
        <family val="2"/>
      </rPr>
      <t>2002</t>
    </r>
    <r>
      <rPr>
        <sz val="10"/>
        <rFont val="HGPｺﾞｼｯｸE"/>
        <family val="3"/>
        <charset val="128"/>
      </rPr>
      <t>年</t>
    </r>
    <r>
      <rPr>
        <sz val="10"/>
        <rFont val="Verdana"/>
        <family val="2"/>
      </rPr>
      <t>3</t>
    </r>
    <r>
      <rPr>
        <sz val="10"/>
        <rFont val="HGPｺﾞｼｯｸE"/>
        <family val="3"/>
        <charset val="128"/>
      </rPr>
      <t>月期）</t>
    </r>
  </si>
  <si>
    <r>
      <t>（</t>
    </r>
    <r>
      <rPr>
        <sz val="10"/>
        <rFont val="Verdana"/>
        <family val="2"/>
      </rPr>
      <t>2003</t>
    </r>
    <r>
      <rPr>
        <sz val="10"/>
        <rFont val="HGPｺﾞｼｯｸE"/>
        <family val="3"/>
        <charset val="128"/>
      </rPr>
      <t>年</t>
    </r>
    <r>
      <rPr>
        <sz val="10"/>
        <rFont val="Verdana"/>
        <family val="2"/>
      </rPr>
      <t>3</t>
    </r>
    <r>
      <rPr>
        <sz val="10"/>
        <rFont val="HGPｺﾞｼｯｸE"/>
        <family val="3"/>
        <charset val="128"/>
      </rPr>
      <t>月期）</t>
    </r>
  </si>
  <si>
    <r>
      <t>（</t>
    </r>
    <r>
      <rPr>
        <sz val="10"/>
        <rFont val="Verdana"/>
        <family val="2"/>
      </rPr>
      <t>2004</t>
    </r>
    <r>
      <rPr>
        <sz val="10"/>
        <rFont val="HGPｺﾞｼｯｸE"/>
        <family val="3"/>
        <charset val="128"/>
      </rPr>
      <t>年</t>
    </r>
    <r>
      <rPr>
        <sz val="10"/>
        <rFont val="Verdana"/>
        <family val="2"/>
      </rPr>
      <t>3</t>
    </r>
    <r>
      <rPr>
        <sz val="10"/>
        <rFont val="HGPｺﾞｼｯｸE"/>
        <family val="3"/>
        <charset val="128"/>
      </rPr>
      <t>月期）</t>
    </r>
  </si>
  <si>
    <r>
      <t>（</t>
    </r>
    <r>
      <rPr>
        <sz val="10"/>
        <rFont val="Verdana"/>
        <family val="2"/>
      </rPr>
      <t>2005</t>
    </r>
    <r>
      <rPr>
        <sz val="10"/>
        <rFont val="HGPｺﾞｼｯｸE"/>
        <family val="3"/>
        <charset val="128"/>
      </rPr>
      <t>年</t>
    </r>
    <r>
      <rPr>
        <sz val="10"/>
        <rFont val="Verdana"/>
        <family val="2"/>
      </rPr>
      <t>3</t>
    </r>
    <r>
      <rPr>
        <sz val="10"/>
        <rFont val="HGPｺﾞｼｯｸE"/>
        <family val="3"/>
        <charset val="128"/>
      </rPr>
      <t>月期）</t>
    </r>
  </si>
  <si>
    <r>
      <t>（</t>
    </r>
    <r>
      <rPr>
        <sz val="10"/>
        <rFont val="Verdana"/>
        <family val="2"/>
      </rPr>
      <t>2006</t>
    </r>
    <r>
      <rPr>
        <sz val="10"/>
        <rFont val="HGPｺﾞｼｯｸE"/>
        <family val="3"/>
        <charset val="128"/>
      </rPr>
      <t>年</t>
    </r>
    <r>
      <rPr>
        <sz val="10"/>
        <rFont val="Verdana"/>
        <family val="2"/>
      </rPr>
      <t>3</t>
    </r>
    <r>
      <rPr>
        <sz val="10"/>
        <rFont val="HGPｺﾞｼｯｸE"/>
        <family val="3"/>
        <charset val="128"/>
      </rPr>
      <t>月期）</t>
    </r>
  </si>
  <si>
    <r>
      <t>（</t>
    </r>
    <r>
      <rPr>
        <sz val="10"/>
        <rFont val="Verdana"/>
        <family val="2"/>
      </rPr>
      <t>2007</t>
    </r>
    <r>
      <rPr>
        <sz val="10"/>
        <rFont val="HGPｺﾞｼｯｸE"/>
        <family val="3"/>
        <charset val="128"/>
      </rPr>
      <t>年</t>
    </r>
    <r>
      <rPr>
        <sz val="10"/>
        <rFont val="Verdana"/>
        <family val="2"/>
      </rPr>
      <t>3</t>
    </r>
    <r>
      <rPr>
        <sz val="10"/>
        <rFont val="HGPｺﾞｼｯｸE"/>
        <family val="3"/>
        <charset val="128"/>
      </rPr>
      <t>月期）</t>
    </r>
  </si>
  <si>
    <r>
      <t>（</t>
    </r>
    <r>
      <rPr>
        <sz val="10"/>
        <rFont val="Verdana"/>
        <family val="2"/>
      </rPr>
      <t>2008</t>
    </r>
    <r>
      <rPr>
        <sz val="10"/>
        <rFont val="HGPｺﾞｼｯｸE"/>
        <family val="3"/>
        <charset val="128"/>
      </rPr>
      <t>年</t>
    </r>
    <r>
      <rPr>
        <sz val="10"/>
        <rFont val="Verdana"/>
        <family val="2"/>
      </rPr>
      <t>3</t>
    </r>
    <r>
      <rPr>
        <sz val="10"/>
        <rFont val="HGPｺﾞｼｯｸE"/>
        <family val="3"/>
        <charset val="128"/>
      </rPr>
      <t>月期）</t>
    </r>
  </si>
  <si>
    <r>
      <t>（</t>
    </r>
    <r>
      <rPr>
        <sz val="10"/>
        <rFont val="Verdana"/>
        <family val="2"/>
      </rPr>
      <t>2009</t>
    </r>
    <r>
      <rPr>
        <sz val="10"/>
        <rFont val="HGPｺﾞｼｯｸE"/>
        <family val="3"/>
        <charset val="128"/>
      </rPr>
      <t>年</t>
    </r>
    <r>
      <rPr>
        <sz val="10"/>
        <rFont val="Verdana"/>
        <family val="2"/>
      </rPr>
      <t>3</t>
    </r>
    <r>
      <rPr>
        <sz val="10"/>
        <rFont val="HGPｺﾞｼｯｸE"/>
        <family val="3"/>
        <charset val="128"/>
      </rPr>
      <t>月期）</t>
    </r>
    <phoneticPr fontId="4"/>
  </si>
  <si>
    <r>
      <t>（</t>
    </r>
    <r>
      <rPr>
        <sz val="10"/>
        <rFont val="Verdana"/>
        <family val="2"/>
      </rPr>
      <t>2010</t>
    </r>
    <r>
      <rPr>
        <sz val="10"/>
        <rFont val="HGPｺﾞｼｯｸE"/>
        <family val="3"/>
        <charset val="128"/>
      </rPr>
      <t>年</t>
    </r>
    <r>
      <rPr>
        <sz val="10"/>
        <rFont val="Verdana"/>
        <family val="2"/>
      </rPr>
      <t>3</t>
    </r>
    <r>
      <rPr>
        <sz val="10"/>
        <rFont val="HGPｺﾞｼｯｸE"/>
        <family val="3"/>
        <charset val="128"/>
      </rPr>
      <t>月期）</t>
    </r>
    <phoneticPr fontId="4"/>
  </si>
  <si>
    <r>
      <t>（</t>
    </r>
    <r>
      <rPr>
        <sz val="10"/>
        <rFont val="Verdana"/>
        <family val="2"/>
      </rPr>
      <t>2011</t>
    </r>
    <r>
      <rPr>
        <sz val="10"/>
        <rFont val="HGPｺﾞｼｯｸE"/>
        <family val="3"/>
        <charset val="128"/>
      </rPr>
      <t>年</t>
    </r>
    <r>
      <rPr>
        <sz val="10"/>
        <rFont val="Verdana"/>
        <family val="2"/>
      </rPr>
      <t>3</t>
    </r>
    <r>
      <rPr>
        <sz val="10"/>
        <rFont val="HGPｺﾞｼｯｸE"/>
        <family val="3"/>
        <charset val="128"/>
      </rPr>
      <t>月期）</t>
    </r>
    <phoneticPr fontId="4"/>
  </si>
  <si>
    <r>
      <t>（</t>
    </r>
    <r>
      <rPr>
        <sz val="10"/>
        <rFont val="Verdana"/>
        <family val="2"/>
      </rPr>
      <t>2012</t>
    </r>
    <r>
      <rPr>
        <sz val="10"/>
        <rFont val="HGPｺﾞｼｯｸE"/>
        <family val="3"/>
        <charset val="128"/>
      </rPr>
      <t>年</t>
    </r>
    <r>
      <rPr>
        <sz val="10"/>
        <rFont val="Verdana"/>
        <family val="2"/>
      </rPr>
      <t>3</t>
    </r>
    <r>
      <rPr>
        <sz val="10"/>
        <rFont val="HGPｺﾞｼｯｸE"/>
        <family val="3"/>
        <charset val="128"/>
      </rPr>
      <t>月期）</t>
    </r>
    <phoneticPr fontId="4"/>
  </si>
  <si>
    <r>
      <t>（</t>
    </r>
    <r>
      <rPr>
        <sz val="10"/>
        <rFont val="Verdana"/>
        <family val="2"/>
      </rPr>
      <t>2013</t>
    </r>
    <r>
      <rPr>
        <sz val="10"/>
        <rFont val="HGPｺﾞｼｯｸE"/>
        <family val="3"/>
        <charset val="128"/>
      </rPr>
      <t>年</t>
    </r>
    <r>
      <rPr>
        <sz val="10"/>
        <rFont val="Verdana"/>
        <family val="2"/>
      </rPr>
      <t>3</t>
    </r>
    <r>
      <rPr>
        <sz val="10"/>
        <rFont val="HGPｺﾞｼｯｸE"/>
        <family val="3"/>
        <charset val="128"/>
      </rPr>
      <t>月期）</t>
    </r>
    <phoneticPr fontId="4"/>
  </si>
  <si>
    <r>
      <t>（</t>
    </r>
    <r>
      <rPr>
        <sz val="10"/>
        <rFont val="Verdana"/>
        <family val="2"/>
      </rPr>
      <t>2014</t>
    </r>
    <r>
      <rPr>
        <sz val="10"/>
        <rFont val="HGPｺﾞｼｯｸE"/>
        <family val="3"/>
        <charset val="128"/>
      </rPr>
      <t>年</t>
    </r>
    <r>
      <rPr>
        <sz val="10"/>
        <rFont val="Verdana"/>
        <family val="2"/>
      </rPr>
      <t>3</t>
    </r>
    <r>
      <rPr>
        <sz val="10"/>
        <rFont val="HGPｺﾞｼｯｸE"/>
        <family val="3"/>
        <charset val="128"/>
      </rPr>
      <t>月期）</t>
    </r>
    <phoneticPr fontId="4"/>
  </si>
  <si>
    <r>
      <t>（</t>
    </r>
    <r>
      <rPr>
        <sz val="10"/>
        <rFont val="Verdana"/>
        <family val="2"/>
      </rPr>
      <t>2015</t>
    </r>
    <r>
      <rPr>
        <sz val="10"/>
        <rFont val="HGPｺﾞｼｯｸE"/>
        <family val="3"/>
        <charset val="128"/>
      </rPr>
      <t>年</t>
    </r>
    <r>
      <rPr>
        <sz val="10"/>
        <rFont val="Verdana"/>
        <family val="2"/>
      </rPr>
      <t>3</t>
    </r>
    <r>
      <rPr>
        <sz val="10"/>
        <rFont val="HGPｺﾞｼｯｸE"/>
        <family val="3"/>
        <charset val="128"/>
      </rPr>
      <t>月期）</t>
    </r>
    <phoneticPr fontId="4"/>
  </si>
  <si>
    <r>
      <t>（</t>
    </r>
    <r>
      <rPr>
        <sz val="10"/>
        <rFont val="Verdana"/>
        <family val="2"/>
      </rPr>
      <t>2016</t>
    </r>
    <r>
      <rPr>
        <sz val="10"/>
        <rFont val="HGPｺﾞｼｯｸE"/>
        <family val="3"/>
        <charset val="128"/>
      </rPr>
      <t>年</t>
    </r>
    <r>
      <rPr>
        <sz val="10"/>
        <rFont val="Verdana"/>
        <family val="2"/>
      </rPr>
      <t>3</t>
    </r>
    <r>
      <rPr>
        <sz val="10"/>
        <rFont val="HGPｺﾞｼｯｸE"/>
        <family val="3"/>
        <charset val="128"/>
      </rPr>
      <t>月期）</t>
    </r>
    <phoneticPr fontId="4"/>
  </si>
  <si>
    <r>
      <t>（</t>
    </r>
    <r>
      <rPr>
        <sz val="10"/>
        <rFont val="Verdana"/>
        <family val="2"/>
      </rPr>
      <t>2017</t>
    </r>
    <r>
      <rPr>
        <sz val="10"/>
        <rFont val="HGPｺﾞｼｯｸE"/>
        <family val="3"/>
        <charset val="128"/>
      </rPr>
      <t>年</t>
    </r>
    <r>
      <rPr>
        <sz val="10"/>
        <rFont val="Verdana"/>
        <family val="2"/>
      </rPr>
      <t>3</t>
    </r>
    <r>
      <rPr>
        <sz val="10"/>
        <rFont val="HGPｺﾞｼｯｸE"/>
        <family val="3"/>
        <charset val="128"/>
      </rPr>
      <t>月期）</t>
    </r>
    <phoneticPr fontId="4"/>
  </si>
  <si>
    <r>
      <t>（</t>
    </r>
    <r>
      <rPr>
        <sz val="10"/>
        <rFont val="Verdana"/>
        <family val="2"/>
      </rPr>
      <t>2018</t>
    </r>
    <r>
      <rPr>
        <sz val="10"/>
        <rFont val="HGPｺﾞｼｯｸE"/>
        <family val="3"/>
        <charset val="128"/>
      </rPr>
      <t>年</t>
    </r>
    <r>
      <rPr>
        <sz val="10"/>
        <rFont val="Verdana"/>
        <family val="2"/>
      </rPr>
      <t>3</t>
    </r>
    <r>
      <rPr>
        <sz val="10"/>
        <rFont val="HGPｺﾞｼｯｸE"/>
        <family val="3"/>
        <charset val="128"/>
      </rPr>
      <t>月期）</t>
    </r>
    <phoneticPr fontId="4"/>
  </si>
  <si>
    <r>
      <t>（</t>
    </r>
    <r>
      <rPr>
        <sz val="10"/>
        <rFont val="Verdana"/>
        <family val="2"/>
      </rPr>
      <t>2019</t>
    </r>
    <r>
      <rPr>
        <sz val="10"/>
        <rFont val="HGPｺﾞｼｯｸE"/>
        <family val="3"/>
        <charset val="128"/>
      </rPr>
      <t>年</t>
    </r>
    <r>
      <rPr>
        <sz val="10"/>
        <rFont val="Verdana"/>
        <family val="2"/>
      </rPr>
      <t>3</t>
    </r>
    <r>
      <rPr>
        <sz val="10"/>
        <rFont val="HGPｺﾞｼｯｸE"/>
        <family val="3"/>
        <charset val="128"/>
      </rPr>
      <t>月期）</t>
    </r>
    <phoneticPr fontId="4"/>
  </si>
  <si>
    <r>
      <t>（</t>
    </r>
    <r>
      <rPr>
        <sz val="10"/>
        <rFont val="Verdana"/>
        <family val="2"/>
      </rPr>
      <t>2020</t>
    </r>
    <r>
      <rPr>
        <sz val="10"/>
        <rFont val="HGPｺﾞｼｯｸE"/>
        <family val="3"/>
        <charset val="128"/>
      </rPr>
      <t>年</t>
    </r>
    <r>
      <rPr>
        <sz val="10"/>
        <rFont val="Verdana"/>
        <family val="2"/>
      </rPr>
      <t>3</t>
    </r>
    <r>
      <rPr>
        <sz val="10"/>
        <rFont val="HGPｺﾞｼｯｸE"/>
        <family val="3"/>
        <charset val="128"/>
      </rPr>
      <t>月期）</t>
    </r>
    <phoneticPr fontId="4"/>
  </si>
  <si>
    <r>
      <t>（</t>
    </r>
    <r>
      <rPr>
        <sz val="10"/>
        <rFont val="Verdana"/>
        <family val="2"/>
      </rPr>
      <t>2021</t>
    </r>
    <r>
      <rPr>
        <sz val="10"/>
        <rFont val="HGPｺﾞｼｯｸE"/>
        <family val="3"/>
        <charset val="128"/>
      </rPr>
      <t>年</t>
    </r>
    <r>
      <rPr>
        <sz val="10"/>
        <rFont val="Verdana"/>
        <family val="2"/>
      </rPr>
      <t>3</t>
    </r>
    <r>
      <rPr>
        <sz val="10"/>
        <rFont val="HGPｺﾞｼｯｸE"/>
        <family val="3"/>
        <charset val="128"/>
      </rPr>
      <t>月期）</t>
    </r>
    <phoneticPr fontId="4"/>
  </si>
  <si>
    <r>
      <t>（</t>
    </r>
    <r>
      <rPr>
        <sz val="10"/>
        <rFont val="Verdana"/>
        <family val="2"/>
      </rPr>
      <t>2022</t>
    </r>
    <r>
      <rPr>
        <sz val="10"/>
        <rFont val="HGPｺﾞｼｯｸE"/>
        <family val="3"/>
        <charset val="128"/>
      </rPr>
      <t>年</t>
    </r>
    <r>
      <rPr>
        <sz val="10"/>
        <rFont val="Verdana"/>
        <family val="2"/>
      </rPr>
      <t>3</t>
    </r>
    <r>
      <rPr>
        <sz val="10"/>
        <rFont val="HGPｺﾞｼｯｸE"/>
        <family val="3"/>
        <charset val="128"/>
      </rPr>
      <t>月期）</t>
    </r>
    <phoneticPr fontId="4"/>
  </si>
  <si>
    <r>
      <t>（</t>
    </r>
    <r>
      <rPr>
        <sz val="10"/>
        <rFont val="Verdana"/>
        <family val="2"/>
      </rPr>
      <t>2023</t>
    </r>
    <r>
      <rPr>
        <sz val="10"/>
        <rFont val="HGPｺﾞｼｯｸE"/>
        <family val="3"/>
        <charset val="128"/>
      </rPr>
      <t>年</t>
    </r>
    <r>
      <rPr>
        <sz val="10"/>
        <rFont val="Verdana"/>
        <family val="2"/>
      </rPr>
      <t>3</t>
    </r>
    <r>
      <rPr>
        <sz val="10"/>
        <rFont val="HGPｺﾞｼｯｸE"/>
        <family val="3"/>
        <charset val="128"/>
      </rPr>
      <t>月期）</t>
    </r>
    <phoneticPr fontId="4"/>
  </si>
  <si>
    <r>
      <t>（</t>
    </r>
    <r>
      <rPr>
        <sz val="10"/>
        <rFont val="Verdana"/>
        <family val="2"/>
      </rPr>
      <t>2024</t>
    </r>
    <r>
      <rPr>
        <sz val="10"/>
        <rFont val="HGPｺﾞｼｯｸE"/>
        <family val="3"/>
        <charset val="128"/>
      </rPr>
      <t>年</t>
    </r>
    <r>
      <rPr>
        <sz val="10"/>
        <rFont val="Verdana"/>
        <family val="2"/>
      </rPr>
      <t>3</t>
    </r>
    <r>
      <rPr>
        <sz val="10"/>
        <rFont val="HGPｺﾞｼｯｸE"/>
        <family val="3"/>
        <charset val="128"/>
      </rPr>
      <t>月期）</t>
    </r>
    <phoneticPr fontId="4"/>
  </si>
  <si>
    <r>
      <t>（</t>
    </r>
    <r>
      <rPr>
        <sz val="10"/>
        <rFont val="Verdana"/>
        <family val="2"/>
      </rPr>
      <t>2025</t>
    </r>
    <r>
      <rPr>
        <sz val="10"/>
        <rFont val="HGPｺﾞｼｯｸE"/>
        <family val="3"/>
        <charset val="128"/>
      </rPr>
      <t>年</t>
    </r>
    <r>
      <rPr>
        <sz val="10"/>
        <rFont val="Verdana"/>
        <family val="2"/>
      </rPr>
      <t>3</t>
    </r>
    <r>
      <rPr>
        <sz val="10"/>
        <rFont val="HGPｺﾞｼｯｸE"/>
        <family val="3"/>
        <charset val="128"/>
      </rPr>
      <t>月期）</t>
    </r>
    <phoneticPr fontId="4"/>
  </si>
  <si>
    <r>
      <t>(</t>
    </r>
    <r>
      <rPr>
        <sz val="10"/>
        <rFont val="HGPｺﾞｼｯｸE"/>
        <family val="3"/>
        <charset val="128"/>
      </rPr>
      <t>実績</t>
    </r>
    <r>
      <rPr>
        <sz val="10"/>
        <rFont val="Verdana"/>
        <family val="2"/>
      </rPr>
      <t>)</t>
    </r>
    <rPh sb="1" eb="3">
      <t>ジッセキ</t>
    </rPh>
    <phoneticPr fontId="4"/>
  </si>
  <si>
    <r>
      <t>(</t>
    </r>
    <r>
      <rPr>
        <sz val="10"/>
        <rFont val="HGPｺﾞｼｯｸE"/>
        <family val="3"/>
        <charset val="128"/>
      </rPr>
      <t>実績</t>
    </r>
    <r>
      <rPr>
        <sz val="10"/>
        <rFont val="Verdana"/>
        <family val="2"/>
      </rPr>
      <t>)</t>
    </r>
  </si>
  <si>
    <t>（実績）</t>
    <rPh sb="1" eb="3">
      <t>ジッセキ</t>
    </rPh>
    <phoneticPr fontId="4"/>
  </si>
  <si>
    <t>（予想）</t>
    <rPh sb="1" eb="3">
      <t>ヨソウ</t>
    </rPh>
    <phoneticPr fontId="4"/>
  </si>
  <si>
    <t>（経営計画目標）</t>
    <rPh sb="1" eb="3">
      <t>ケイエイ</t>
    </rPh>
    <rPh sb="3" eb="5">
      <t>ケイカク</t>
    </rPh>
    <rPh sb="5" eb="7">
      <t>モクヒョウ</t>
    </rPh>
    <phoneticPr fontId="4"/>
  </si>
  <si>
    <r>
      <t>(</t>
    </r>
    <r>
      <rPr>
        <sz val="11"/>
        <rFont val="HGPｺﾞｼｯｸE"/>
        <family val="3"/>
        <charset val="128"/>
      </rPr>
      <t>連結子会社</t>
    </r>
    <r>
      <rPr>
        <sz val="11"/>
        <rFont val="Verdana"/>
        <family val="2"/>
      </rPr>
      <t>)</t>
    </r>
    <rPh sb="1" eb="3">
      <t>レンケツ</t>
    </rPh>
    <rPh sb="3" eb="6">
      <t>コガイシャ</t>
    </rPh>
    <phoneticPr fontId="12"/>
  </si>
  <si>
    <r>
      <t>(19</t>
    </r>
    <r>
      <rPr>
        <sz val="10"/>
        <rFont val="HGPｺﾞｼｯｸE"/>
        <family val="3"/>
        <charset val="128"/>
      </rPr>
      <t>社</t>
    </r>
    <r>
      <rPr>
        <sz val="10"/>
        <rFont val="Verdana"/>
        <family val="2"/>
      </rPr>
      <t>)</t>
    </r>
    <rPh sb="3" eb="4">
      <t>シャ</t>
    </rPh>
    <phoneticPr fontId="4"/>
  </si>
  <si>
    <r>
      <t>(19</t>
    </r>
    <r>
      <rPr>
        <sz val="10"/>
        <rFont val="HGPｺﾞｼｯｸE"/>
        <family val="3"/>
        <charset val="128"/>
      </rPr>
      <t>社</t>
    </r>
    <r>
      <rPr>
        <sz val="10"/>
        <rFont val="Verdana"/>
        <family val="2"/>
      </rPr>
      <t>)</t>
    </r>
  </si>
  <si>
    <r>
      <t>(23</t>
    </r>
    <r>
      <rPr>
        <sz val="10"/>
        <rFont val="HGPｺﾞｼｯｸE"/>
        <family val="3"/>
        <charset val="128"/>
      </rPr>
      <t>社</t>
    </r>
    <r>
      <rPr>
        <sz val="10"/>
        <rFont val="Verdana"/>
        <family val="2"/>
      </rPr>
      <t>)</t>
    </r>
  </si>
  <si>
    <r>
      <t>(25</t>
    </r>
    <r>
      <rPr>
        <sz val="10"/>
        <rFont val="HGPｺﾞｼｯｸE"/>
        <family val="3"/>
        <charset val="128"/>
      </rPr>
      <t>社</t>
    </r>
    <r>
      <rPr>
        <sz val="10"/>
        <rFont val="Verdana"/>
        <family val="2"/>
      </rPr>
      <t>)</t>
    </r>
  </si>
  <si>
    <r>
      <t>(36</t>
    </r>
    <r>
      <rPr>
        <sz val="10"/>
        <rFont val="HGPｺﾞｼｯｸE"/>
        <family val="3"/>
        <charset val="128"/>
      </rPr>
      <t>社</t>
    </r>
    <r>
      <rPr>
        <sz val="10"/>
        <rFont val="Verdana"/>
        <family val="2"/>
      </rPr>
      <t>)</t>
    </r>
  </si>
  <si>
    <r>
      <t>(47</t>
    </r>
    <r>
      <rPr>
        <sz val="10"/>
        <rFont val="HGPｺﾞｼｯｸE"/>
        <family val="3"/>
        <charset val="128"/>
      </rPr>
      <t>社</t>
    </r>
    <r>
      <rPr>
        <sz val="10"/>
        <rFont val="Verdana"/>
        <family val="2"/>
      </rPr>
      <t>)</t>
    </r>
    <phoneticPr fontId="4"/>
  </si>
  <si>
    <r>
      <t>(48</t>
    </r>
    <r>
      <rPr>
        <sz val="10"/>
        <rFont val="HGPｺﾞｼｯｸE"/>
        <family val="3"/>
        <charset val="128"/>
      </rPr>
      <t>社</t>
    </r>
    <r>
      <rPr>
        <sz val="10"/>
        <rFont val="Verdana"/>
        <family val="2"/>
      </rPr>
      <t>)</t>
    </r>
    <phoneticPr fontId="4"/>
  </si>
  <si>
    <r>
      <t>(51</t>
    </r>
    <r>
      <rPr>
        <sz val="10"/>
        <rFont val="HGPｺﾞｼｯｸE"/>
        <family val="3"/>
        <charset val="128"/>
      </rPr>
      <t>社</t>
    </r>
    <r>
      <rPr>
        <sz val="10"/>
        <rFont val="Verdana"/>
        <family val="2"/>
      </rPr>
      <t>)</t>
    </r>
    <phoneticPr fontId="4"/>
  </si>
  <si>
    <r>
      <t>(50</t>
    </r>
    <r>
      <rPr>
        <sz val="10"/>
        <rFont val="HGPｺﾞｼｯｸE"/>
        <family val="3"/>
        <charset val="128"/>
      </rPr>
      <t>社</t>
    </r>
    <r>
      <rPr>
        <sz val="10"/>
        <rFont val="Verdana"/>
        <family val="2"/>
      </rPr>
      <t>)</t>
    </r>
    <phoneticPr fontId="4"/>
  </si>
  <si>
    <r>
      <t>(52</t>
    </r>
    <r>
      <rPr>
        <sz val="10"/>
        <rFont val="HGPｺﾞｼｯｸE"/>
        <family val="3"/>
        <charset val="128"/>
      </rPr>
      <t>社</t>
    </r>
    <r>
      <rPr>
        <sz val="10"/>
        <rFont val="Verdana"/>
        <family val="2"/>
      </rPr>
      <t>)</t>
    </r>
    <phoneticPr fontId="4"/>
  </si>
  <si>
    <r>
      <t>(48</t>
    </r>
    <r>
      <rPr>
        <sz val="10"/>
        <rFont val="ＭＳ Ｐゴシック"/>
        <family val="3"/>
        <charset val="128"/>
      </rPr>
      <t>社</t>
    </r>
    <r>
      <rPr>
        <sz val="10"/>
        <rFont val="Verdana"/>
        <family val="2"/>
      </rPr>
      <t>)</t>
    </r>
    <phoneticPr fontId="4"/>
  </si>
  <si>
    <r>
      <t>(54</t>
    </r>
    <r>
      <rPr>
        <sz val="10"/>
        <rFont val="ＭＳ Ｐゴシック"/>
        <family val="3"/>
        <charset val="128"/>
      </rPr>
      <t>社</t>
    </r>
    <r>
      <rPr>
        <sz val="10"/>
        <rFont val="Verdana"/>
        <family val="2"/>
      </rPr>
      <t>)</t>
    </r>
    <phoneticPr fontId="4"/>
  </si>
  <si>
    <r>
      <t>(</t>
    </r>
    <r>
      <rPr>
        <sz val="11"/>
        <rFont val="HGPｺﾞｼｯｸE"/>
        <family val="3"/>
        <charset val="128"/>
      </rPr>
      <t>持分法適用会社</t>
    </r>
    <r>
      <rPr>
        <sz val="11"/>
        <rFont val="Verdana"/>
        <family val="2"/>
      </rPr>
      <t>)</t>
    </r>
    <rPh sb="1" eb="3">
      <t>モチブン</t>
    </rPh>
    <rPh sb="3" eb="4">
      <t>ホウ</t>
    </rPh>
    <rPh sb="4" eb="6">
      <t>テキヨウ</t>
    </rPh>
    <rPh sb="6" eb="8">
      <t>ガイシャ</t>
    </rPh>
    <phoneticPr fontId="12"/>
  </si>
  <si>
    <r>
      <t>(12</t>
    </r>
    <r>
      <rPr>
        <sz val="10"/>
        <rFont val="HGPｺﾞｼｯｸE"/>
        <family val="3"/>
        <charset val="128"/>
      </rPr>
      <t>社</t>
    </r>
    <r>
      <rPr>
        <sz val="10"/>
        <rFont val="Verdana"/>
        <family val="2"/>
      </rPr>
      <t>)</t>
    </r>
    <rPh sb="3" eb="4">
      <t>シャ</t>
    </rPh>
    <phoneticPr fontId="4"/>
  </si>
  <si>
    <r>
      <t>(11</t>
    </r>
    <r>
      <rPr>
        <sz val="10"/>
        <rFont val="HGPｺﾞｼｯｸE"/>
        <family val="3"/>
        <charset val="128"/>
      </rPr>
      <t>社</t>
    </r>
    <r>
      <rPr>
        <sz val="10"/>
        <rFont val="Verdana"/>
        <family val="2"/>
      </rPr>
      <t>)</t>
    </r>
  </si>
  <si>
    <r>
      <t>(10</t>
    </r>
    <r>
      <rPr>
        <sz val="10"/>
        <rFont val="HGPｺﾞｼｯｸE"/>
        <family val="3"/>
        <charset val="128"/>
      </rPr>
      <t>社</t>
    </r>
    <r>
      <rPr>
        <sz val="10"/>
        <rFont val="Verdana"/>
        <family val="2"/>
      </rPr>
      <t>)</t>
    </r>
  </si>
  <si>
    <r>
      <t>(9</t>
    </r>
    <r>
      <rPr>
        <sz val="10"/>
        <rFont val="HGPｺﾞｼｯｸE"/>
        <family val="3"/>
        <charset val="128"/>
      </rPr>
      <t>社</t>
    </r>
    <r>
      <rPr>
        <sz val="10"/>
        <rFont val="Verdana"/>
        <family val="2"/>
      </rPr>
      <t>)</t>
    </r>
    <phoneticPr fontId="4"/>
  </si>
  <si>
    <r>
      <t>(2</t>
    </r>
    <r>
      <rPr>
        <sz val="10"/>
        <rFont val="HGPｺﾞｼｯｸE"/>
        <family val="3"/>
        <charset val="128"/>
      </rPr>
      <t>社</t>
    </r>
    <r>
      <rPr>
        <sz val="10"/>
        <rFont val="Verdana"/>
        <family val="2"/>
      </rPr>
      <t>)</t>
    </r>
  </si>
  <si>
    <r>
      <t>(3</t>
    </r>
    <r>
      <rPr>
        <sz val="10"/>
        <rFont val="HGPｺﾞｼｯｸE"/>
        <family val="3"/>
        <charset val="128"/>
      </rPr>
      <t>社</t>
    </r>
    <r>
      <rPr>
        <sz val="10"/>
        <rFont val="Verdana"/>
        <family val="2"/>
      </rPr>
      <t>)</t>
    </r>
    <phoneticPr fontId="4"/>
  </si>
  <si>
    <t>(3社)</t>
  </si>
  <si>
    <r>
      <t>(4</t>
    </r>
    <r>
      <rPr>
        <sz val="10"/>
        <rFont val="ＭＳ ゴシック"/>
        <family val="3"/>
        <charset val="128"/>
      </rPr>
      <t>社</t>
    </r>
    <r>
      <rPr>
        <sz val="10"/>
        <rFont val="Verdana"/>
        <family val="2"/>
      </rPr>
      <t>)</t>
    </r>
    <phoneticPr fontId="4"/>
  </si>
  <si>
    <r>
      <t>連結</t>
    </r>
    <r>
      <rPr>
        <sz val="11"/>
        <rFont val="Verdana"/>
        <family val="2"/>
      </rPr>
      <t>PL</t>
    </r>
    <r>
      <rPr>
        <sz val="11"/>
        <rFont val="HGPｺﾞｼｯｸE"/>
        <family val="3"/>
        <charset val="128"/>
      </rPr>
      <t>データ</t>
    </r>
    <rPh sb="0" eb="2">
      <t>レンケツ</t>
    </rPh>
    <phoneticPr fontId="4"/>
  </si>
  <si>
    <t>単位：百万円</t>
    <rPh sb="0" eb="2">
      <t>タンイ</t>
    </rPh>
    <rPh sb="3" eb="6">
      <t>ヒャクマンエン</t>
    </rPh>
    <phoneticPr fontId="4"/>
  </si>
  <si>
    <r>
      <t>[</t>
    </r>
    <r>
      <rPr>
        <sz val="10"/>
        <rFont val="HGPｺﾞｼｯｸE"/>
        <family val="3"/>
        <charset val="128"/>
      </rPr>
      <t>百分比</t>
    </r>
    <r>
      <rPr>
        <sz val="10"/>
        <rFont val="Verdana"/>
        <family val="2"/>
      </rPr>
      <t>]</t>
    </r>
    <rPh sb="1" eb="4">
      <t>ヒャクブンヒ</t>
    </rPh>
    <phoneticPr fontId="4"/>
  </si>
  <si>
    <t>営業収益</t>
    <rPh sb="0" eb="2">
      <t>エイギョウ</t>
    </rPh>
    <rPh sb="2" eb="4">
      <t>シュウエキ</t>
    </rPh>
    <phoneticPr fontId="12"/>
  </si>
  <si>
    <t>物流事業　　　　　　　　　</t>
    <phoneticPr fontId="12"/>
  </si>
  <si>
    <t>不動産事業　　　　　　　　　</t>
    <phoneticPr fontId="12"/>
  </si>
  <si>
    <t>セグメント間取引消去　　　　　　　　　</t>
    <phoneticPr fontId="12"/>
  </si>
  <si>
    <t>営業利益　　　　　　　</t>
    <phoneticPr fontId="12"/>
  </si>
  <si>
    <t>親会社一般管理費</t>
    <phoneticPr fontId="4"/>
  </si>
  <si>
    <t>営業外損益</t>
  </si>
  <si>
    <t>受取利息・配当金</t>
    <phoneticPr fontId="4"/>
  </si>
  <si>
    <t>支払利息</t>
    <phoneticPr fontId="4"/>
  </si>
  <si>
    <t>持分法投資損益</t>
    <phoneticPr fontId="4"/>
  </si>
  <si>
    <t>その他損益</t>
    <phoneticPr fontId="4"/>
  </si>
  <si>
    <t>経常利益</t>
  </si>
  <si>
    <t>特別損益</t>
  </si>
  <si>
    <t>施設解約補償金</t>
  </si>
  <si>
    <t>固定資産処分益</t>
  </si>
  <si>
    <t>その他の特別利益</t>
  </si>
  <si>
    <t>投資有価証券売却損益</t>
  </si>
  <si>
    <t>投資損失引当金繰入又は戻入額</t>
    <phoneticPr fontId="4"/>
  </si>
  <si>
    <t>固定資産処分損</t>
  </si>
  <si>
    <t>投資有価証券評価損</t>
  </si>
  <si>
    <t>減損損失</t>
    <phoneticPr fontId="4"/>
  </si>
  <si>
    <t>固定資産臨時償却額</t>
  </si>
  <si>
    <t>災害による損失</t>
    <rPh sb="0" eb="2">
      <t>サイガイ</t>
    </rPh>
    <rPh sb="5" eb="7">
      <t>ソンシツ</t>
    </rPh>
    <phoneticPr fontId="4"/>
  </si>
  <si>
    <t>その他の特別損失</t>
  </si>
  <si>
    <t>税金等調整前当期純利益</t>
  </si>
  <si>
    <t>親会社株主に帰属する当期純利益</t>
    <rPh sb="0" eb="1">
      <t>オヤ</t>
    </rPh>
    <rPh sb="1" eb="3">
      <t>カイシャ</t>
    </rPh>
    <rPh sb="3" eb="5">
      <t>カブヌシ</t>
    </rPh>
    <rPh sb="6" eb="8">
      <t>キゾク</t>
    </rPh>
    <rPh sb="10" eb="12">
      <t>トウキ</t>
    </rPh>
    <rPh sb="12" eb="15">
      <t>ジュンリエキ</t>
    </rPh>
    <phoneticPr fontId="4"/>
  </si>
  <si>
    <t>EBITDA（営業利益＋減価償却費）</t>
    <rPh sb="7" eb="9">
      <t>エイギョウ</t>
    </rPh>
    <rPh sb="9" eb="11">
      <t>リエキ</t>
    </rPh>
    <rPh sb="12" eb="14">
      <t>ゲンカ</t>
    </rPh>
    <rPh sb="14" eb="16">
      <t>ショウキャク</t>
    </rPh>
    <rPh sb="16" eb="17">
      <t>ヒ</t>
    </rPh>
    <phoneticPr fontId="4"/>
  </si>
  <si>
    <t>１株当たり当期純利益</t>
  </si>
  <si>
    <r>
      <t>34.82</t>
    </r>
    <r>
      <rPr>
        <b/>
        <sz val="10"/>
        <rFont val="ＭＳ Ｐゴシック"/>
        <family val="3"/>
        <charset val="128"/>
      </rPr>
      <t>円</t>
    </r>
    <rPh sb="5" eb="6">
      <t>エン</t>
    </rPh>
    <phoneticPr fontId="4"/>
  </si>
  <si>
    <r>
      <t>39.78</t>
    </r>
    <r>
      <rPr>
        <b/>
        <sz val="10"/>
        <rFont val="ＭＳ Ｐゴシック"/>
        <family val="3"/>
        <charset val="128"/>
      </rPr>
      <t>円</t>
    </r>
    <rPh sb="5" eb="6">
      <t>エン</t>
    </rPh>
    <phoneticPr fontId="4"/>
  </si>
  <si>
    <r>
      <t>43.16</t>
    </r>
    <r>
      <rPr>
        <b/>
        <sz val="10"/>
        <rFont val="ＭＳ Ｐゴシック"/>
        <family val="3"/>
        <charset val="128"/>
      </rPr>
      <t>円</t>
    </r>
    <rPh sb="5" eb="6">
      <t>エン</t>
    </rPh>
    <phoneticPr fontId="4"/>
  </si>
  <si>
    <t>※1</t>
    <phoneticPr fontId="4"/>
  </si>
  <si>
    <t>※3</t>
    <phoneticPr fontId="4"/>
  </si>
  <si>
    <t>１株当たり年間配当金</t>
  </si>
  <si>
    <r>
      <t>10</t>
    </r>
    <r>
      <rPr>
        <b/>
        <sz val="10"/>
        <rFont val="ＭＳ Ｐゴシック"/>
        <family val="3"/>
        <charset val="128"/>
      </rPr>
      <t>円＋記念</t>
    </r>
    <r>
      <rPr>
        <b/>
        <sz val="10"/>
        <rFont val="Verdana"/>
        <family val="2"/>
      </rPr>
      <t>2</t>
    </r>
    <r>
      <rPr>
        <b/>
        <sz val="10"/>
        <rFont val="ＭＳ Ｐゴシック"/>
        <family val="3"/>
        <charset val="128"/>
      </rPr>
      <t>円</t>
    </r>
    <rPh sb="2" eb="3">
      <t>エン</t>
    </rPh>
    <rPh sb="7" eb="8">
      <t>エン</t>
    </rPh>
    <phoneticPr fontId="4"/>
  </si>
  <si>
    <r>
      <t>12</t>
    </r>
    <r>
      <rPr>
        <b/>
        <sz val="10"/>
        <rFont val="ＭＳ Ｐゴシック"/>
        <family val="3"/>
        <charset val="128"/>
      </rPr>
      <t>円＋記念</t>
    </r>
    <r>
      <rPr>
        <b/>
        <sz val="10"/>
        <rFont val="Verdana"/>
        <family val="2"/>
      </rPr>
      <t>2</t>
    </r>
    <r>
      <rPr>
        <b/>
        <sz val="10"/>
        <rFont val="ＭＳ Ｐゴシック"/>
        <family val="3"/>
        <charset val="128"/>
      </rPr>
      <t>円</t>
    </r>
    <rPh sb="2" eb="3">
      <t>エン</t>
    </rPh>
    <rPh sb="7" eb="8">
      <t>エン</t>
    </rPh>
    <phoneticPr fontId="4"/>
  </si>
  <si>
    <t>中間7円　期末14円※1</t>
    <rPh sb="0" eb="2">
      <t>チュウカン</t>
    </rPh>
    <rPh sb="3" eb="4">
      <t>エン</t>
    </rPh>
    <rPh sb="5" eb="7">
      <t>キマツ</t>
    </rPh>
    <rPh sb="9" eb="10">
      <t>エン</t>
    </rPh>
    <phoneticPr fontId="4"/>
  </si>
  <si>
    <t>中間15円　期末30円</t>
    <rPh sb="0" eb="2">
      <t>チュウカン</t>
    </rPh>
    <rPh sb="4" eb="5">
      <t>エン</t>
    </rPh>
    <rPh sb="6" eb="8">
      <t>キマツ</t>
    </rPh>
    <rPh sb="10" eb="11">
      <t>エン</t>
    </rPh>
    <phoneticPr fontId="4"/>
  </si>
  <si>
    <t>中間39円　期末41円</t>
    <rPh sb="0" eb="2">
      <t>チュウカン</t>
    </rPh>
    <rPh sb="4" eb="5">
      <t>エン</t>
    </rPh>
    <rPh sb="6" eb="8">
      <t>キマツ</t>
    </rPh>
    <rPh sb="10" eb="11">
      <t>エン</t>
    </rPh>
    <phoneticPr fontId="4"/>
  </si>
  <si>
    <t>中間41円　期末49円</t>
    <rPh sb="0" eb="2">
      <t>チュウカン</t>
    </rPh>
    <rPh sb="4" eb="5">
      <t>エン</t>
    </rPh>
    <rPh sb="6" eb="8">
      <t>キマツ</t>
    </rPh>
    <rPh sb="10" eb="11">
      <t>エン</t>
    </rPh>
    <phoneticPr fontId="4"/>
  </si>
  <si>
    <t>中間50円　期末70円</t>
    <rPh sb="0" eb="2">
      <t>チュウカン</t>
    </rPh>
    <rPh sb="4" eb="5">
      <t>エン</t>
    </rPh>
    <rPh sb="6" eb="8">
      <t>キマツ</t>
    </rPh>
    <rPh sb="10" eb="11">
      <t>エン</t>
    </rPh>
    <phoneticPr fontId="4"/>
  </si>
  <si>
    <t>中間80円　期末16円※3</t>
    <rPh sb="0" eb="2">
      <t>チュウカン</t>
    </rPh>
    <rPh sb="4" eb="5">
      <t>エン</t>
    </rPh>
    <rPh sb="6" eb="8">
      <t>キマツ</t>
    </rPh>
    <rPh sb="10" eb="11">
      <t>エン</t>
    </rPh>
    <phoneticPr fontId="4"/>
  </si>
  <si>
    <t>株主資本配当率（DOE)</t>
    <rPh sb="0" eb="2">
      <t>カブヌシ</t>
    </rPh>
    <rPh sb="2" eb="4">
      <t>シホン</t>
    </rPh>
    <rPh sb="4" eb="6">
      <t>ハイトウ</t>
    </rPh>
    <rPh sb="6" eb="7">
      <t>リツ</t>
    </rPh>
    <phoneticPr fontId="4"/>
  </si>
  <si>
    <t>配当性向</t>
    <phoneticPr fontId="4"/>
  </si>
  <si>
    <t xml:space="preserve">   -</t>
  </si>
  <si>
    <r>
      <t xml:space="preserve">自己株式取得価額の総額 </t>
    </r>
    <r>
      <rPr>
        <b/>
        <sz val="10"/>
        <rFont val="HGPｺﾞｼｯｸE"/>
        <family val="3"/>
        <charset val="128"/>
      </rPr>
      <t>※3</t>
    </r>
    <rPh sb="0" eb="4">
      <t>ジコカブシキ</t>
    </rPh>
    <rPh sb="4" eb="6">
      <t>シュトク</t>
    </rPh>
    <rPh sb="6" eb="8">
      <t>カガク</t>
    </rPh>
    <rPh sb="9" eb="11">
      <t>ソウガク</t>
    </rPh>
    <phoneticPr fontId="4"/>
  </si>
  <si>
    <t>-</t>
    <phoneticPr fontId="4"/>
  </si>
  <si>
    <t>-</t>
  </si>
  <si>
    <t>総還元性向</t>
    <rPh sb="0" eb="3">
      <t>ソウカンゲン</t>
    </rPh>
    <rPh sb="3" eb="5">
      <t>セイコウ</t>
    </rPh>
    <phoneticPr fontId="4"/>
  </si>
  <si>
    <t xml:space="preserve"> ※3 単元未満株の取得、売却は除く。</t>
    <rPh sb="4" eb="6">
      <t>タンゲン</t>
    </rPh>
    <rPh sb="6" eb="8">
      <t>ミマン</t>
    </rPh>
    <rPh sb="8" eb="9">
      <t>カブ</t>
    </rPh>
    <rPh sb="10" eb="12">
      <t>シュトク</t>
    </rPh>
    <rPh sb="13" eb="15">
      <t>バイキャク</t>
    </rPh>
    <rPh sb="16" eb="17">
      <t>ノゾ</t>
    </rPh>
    <phoneticPr fontId="4"/>
  </si>
  <si>
    <t>※1　株式併合(2株を1株に併合)</t>
    <rPh sb="3" eb="5">
      <t>カブシキ</t>
    </rPh>
    <rPh sb="5" eb="7">
      <t>ヘイゴウ</t>
    </rPh>
    <rPh sb="9" eb="10">
      <t>カブ</t>
    </rPh>
    <rPh sb="12" eb="13">
      <t>カブ</t>
    </rPh>
    <rPh sb="14" eb="16">
      <t>ヘイゴウ</t>
    </rPh>
    <phoneticPr fontId="4"/>
  </si>
  <si>
    <t>※3　株式分割(1株を5株に分割)</t>
    <rPh sb="3" eb="5">
      <t>カブシキ</t>
    </rPh>
    <rPh sb="5" eb="7">
      <t>ブンカツ</t>
    </rPh>
    <rPh sb="9" eb="10">
      <t>カブ</t>
    </rPh>
    <rPh sb="12" eb="13">
      <t>カブ</t>
    </rPh>
    <rPh sb="14" eb="16">
      <t>ブンカツ</t>
    </rPh>
    <phoneticPr fontId="4"/>
  </si>
  <si>
    <r>
      <t>連結</t>
    </r>
    <r>
      <rPr>
        <sz val="11"/>
        <rFont val="Verdana"/>
        <family val="2"/>
      </rPr>
      <t>BS</t>
    </r>
    <r>
      <rPr>
        <sz val="11"/>
        <rFont val="HGPｺﾞｼｯｸE"/>
        <family val="3"/>
        <charset val="128"/>
      </rPr>
      <t>データ</t>
    </r>
    <rPh sb="0" eb="2">
      <t>レンケツ</t>
    </rPh>
    <phoneticPr fontId="4"/>
  </si>
  <si>
    <t>総資産合計</t>
    <rPh sb="0" eb="3">
      <t>ソウシサン</t>
    </rPh>
    <rPh sb="3" eb="5">
      <t>ゴウケイ</t>
    </rPh>
    <phoneticPr fontId="12"/>
  </si>
  <si>
    <t>※2</t>
    <phoneticPr fontId="4"/>
  </si>
  <si>
    <t>物流事業</t>
    <rPh sb="0" eb="2">
      <t>ブツリュウ</t>
    </rPh>
    <rPh sb="2" eb="4">
      <t>ジギョウ</t>
    </rPh>
    <phoneticPr fontId="12"/>
  </si>
  <si>
    <t>不動産事業</t>
    <phoneticPr fontId="4"/>
  </si>
  <si>
    <t>全社</t>
    <phoneticPr fontId="4"/>
  </si>
  <si>
    <t>（うち投資有価証券）</t>
  </si>
  <si>
    <t>負債合計</t>
    <phoneticPr fontId="4"/>
  </si>
  <si>
    <t>（うち長期預り金）</t>
  </si>
  <si>
    <t>（うち社債）</t>
    <phoneticPr fontId="4"/>
  </si>
  <si>
    <t>（うち借入金）</t>
    <phoneticPr fontId="4"/>
  </si>
  <si>
    <t>（うち退職給付に係る負債）</t>
    <rPh sb="8" eb="9">
      <t>カカ</t>
    </rPh>
    <rPh sb="10" eb="12">
      <t>フサイ</t>
    </rPh>
    <phoneticPr fontId="4"/>
  </si>
  <si>
    <t>（うち繰延税金負債）</t>
  </si>
  <si>
    <t>純資産合計</t>
    <rPh sb="3" eb="5">
      <t>ゴウケイ</t>
    </rPh>
    <phoneticPr fontId="4"/>
  </si>
  <si>
    <t>（うち資本金）</t>
    <phoneticPr fontId="4"/>
  </si>
  <si>
    <t>（うち資本剰余金）</t>
  </si>
  <si>
    <t>（うち利益剰余金）</t>
  </si>
  <si>
    <t>（うちその他有価証券評価差額金）</t>
  </si>
  <si>
    <t>１株当たり純資産</t>
  </si>
  <si>
    <t>自己資本比率</t>
  </si>
  <si>
    <t>※2</t>
  </si>
  <si>
    <r>
      <t>自己資本当期純利益率（</t>
    </r>
    <r>
      <rPr>
        <b/>
        <sz val="11"/>
        <rFont val="Verdana"/>
        <family val="2"/>
      </rPr>
      <t>ROE</t>
    </r>
    <r>
      <rPr>
        <b/>
        <sz val="11"/>
        <rFont val="HGPｺﾞｼｯｸE"/>
        <family val="3"/>
        <charset val="128"/>
      </rPr>
      <t>）</t>
    </r>
    <phoneticPr fontId="4"/>
  </si>
  <si>
    <r>
      <t>総資産当期純利益率（</t>
    </r>
    <r>
      <rPr>
        <b/>
        <sz val="11"/>
        <rFont val="Verdana"/>
        <family val="2"/>
      </rPr>
      <t>ROA</t>
    </r>
    <r>
      <rPr>
        <b/>
        <sz val="11"/>
        <rFont val="HGPｺﾞｼｯｸE"/>
        <family val="3"/>
        <charset val="128"/>
      </rPr>
      <t>）</t>
    </r>
  </si>
  <si>
    <t>減価償却費</t>
    <rPh sb="0" eb="2">
      <t>ゲンカ</t>
    </rPh>
    <rPh sb="2" eb="4">
      <t>ショウキャク</t>
    </rPh>
    <rPh sb="4" eb="5">
      <t>ヒ</t>
    </rPh>
    <phoneticPr fontId="12"/>
  </si>
  <si>
    <t>固定資産の増加額（設備投資額）</t>
    <rPh sb="0" eb="2">
      <t>コテイ</t>
    </rPh>
    <rPh sb="2" eb="4">
      <t>シサン</t>
    </rPh>
    <rPh sb="5" eb="7">
      <t>ゾウカ</t>
    </rPh>
    <rPh sb="7" eb="8">
      <t>ガク</t>
    </rPh>
    <rPh sb="9" eb="11">
      <t>セツビ</t>
    </rPh>
    <rPh sb="11" eb="13">
      <t>トウシ</t>
    </rPh>
    <rPh sb="13" eb="14">
      <t>ガク</t>
    </rPh>
    <phoneticPr fontId="12"/>
  </si>
  <si>
    <t>※2　税効果会計基準一部改正により修正</t>
    <rPh sb="3" eb="4">
      <t>ゼイ</t>
    </rPh>
    <rPh sb="4" eb="6">
      <t>コウカ</t>
    </rPh>
    <rPh sb="6" eb="8">
      <t>カイケイ</t>
    </rPh>
    <rPh sb="8" eb="10">
      <t>キジュン</t>
    </rPh>
    <rPh sb="10" eb="12">
      <t>イチブ</t>
    </rPh>
    <rPh sb="12" eb="14">
      <t>カイセイ</t>
    </rPh>
    <rPh sb="17" eb="19">
      <t>シュウセイ</t>
    </rPh>
    <phoneticPr fontId="4"/>
  </si>
  <si>
    <r>
      <t>連結</t>
    </r>
    <r>
      <rPr>
        <sz val="11"/>
        <rFont val="Verdana"/>
        <family val="2"/>
      </rPr>
      <t>CS</t>
    </r>
    <r>
      <rPr>
        <sz val="11"/>
        <rFont val="HGPｺﾞｼｯｸE"/>
        <family val="3"/>
        <charset val="128"/>
      </rPr>
      <t>データ</t>
    </r>
    <rPh sb="0" eb="2">
      <t>レンケツ</t>
    </rPh>
    <phoneticPr fontId="4"/>
  </si>
  <si>
    <r>
      <t>営業活動による</t>
    </r>
    <r>
      <rPr>
        <b/>
        <sz val="11"/>
        <rFont val="Verdana"/>
        <family val="2"/>
      </rPr>
      <t>C</t>
    </r>
    <r>
      <rPr>
        <b/>
        <sz val="11"/>
        <rFont val="HGPｺﾞｼｯｸE"/>
        <family val="3"/>
        <charset val="128"/>
      </rPr>
      <t>･</t>
    </r>
    <r>
      <rPr>
        <b/>
        <sz val="11"/>
        <rFont val="Verdana"/>
        <family val="2"/>
      </rPr>
      <t>F</t>
    </r>
    <phoneticPr fontId="4"/>
  </si>
  <si>
    <r>
      <t>投資活動による</t>
    </r>
    <r>
      <rPr>
        <b/>
        <sz val="11"/>
        <rFont val="Verdana"/>
        <family val="2"/>
      </rPr>
      <t>C</t>
    </r>
    <r>
      <rPr>
        <b/>
        <sz val="11"/>
        <rFont val="HGPｺﾞｼｯｸE"/>
        <family val="3"/>
        <charset val="128"/>
      </rPr>
      <t>･</t>
    </r>
    <r>
      <rPr>
        <b/>
        <sz val="11"/>
        <rFont val="Verdana"/>
        <family val="2"/>
      </rPr>
      <t>F</t>
    </r>
    <phoneticPr fontId="4"/>
  </si>
  <si>
    <t>（うち固定資産の取得・売却）</t>
    <phoneticPr fontId="4"/>
  </si>
  <si>
    <t>（うち投資有価証券の取得・売却）</t>
    <phoneticPr fontId="4"/>
  </si>
  <si>
    <r>
      <t>財務活動による</t>
    </r>
    <r>
      <rPr>
        <b/>
        <sz val="11"/>
        <rFont val="Verdana"/>
        <family val="2"/>
      </rPr>
      <t>C</t>
    </r>
    <r>
      <rPr>
        <b/>
        <sz val="11"/>
        <rFont val="HGPｺﾞｼｯｸE"/>
        <family val="3"/>
        <charset val="128"/>
      </rPr>
      <t>･</t>
    </r>
    <r>
      <rPr>
        <b/>
        <sz val="11"/>
        <rFont val="Verdana"/>
        <family val="2"/>
      </rPr>
      <t>F</t>
    </r>
    <phoneticPr fontId="4"/>
  </si>
  <si>
    <t>(うち借入金の借入・返済）</t>
    <phoneticPr fontId="4"/>
  </si>
  <si>
    <t>(うち社債の発行・償還関連）</t>
    <phoneticPr fontId="4"/>
  </si>
  <si>
    <t>(うち配当金の支払）</t>
    <phoneticPr fontId="4"/>
  </si>
  <si>
    <t>現金及び現金同等物期末残高</t>
  </si>
  <si>
    <t>主な取得資産（物流）</t>
    <phoneticPr fontId="4"/>
  </si>
  <si>
    <t>大阪/茨木1号倉庫</t>
    <phoneticPr fontId="4"/>
  </si>
  <si>
    <t>仙台倉庫</t>
    <phoneticPr fontId="4"/>
  </si>
  <si>
    <t>大阪/茨木2号倉庫
神戸/六甲冷蔵倉庫
埼玉/新座土地
佐賀/鳥栖土地</t>
    <rPh sb="28" eb="30">
      <t>サガ</t>
    </rPh>
    <rPh sb="31" eb="32">
      <t>トリ</t>
    </rPh>
    <rPh sb="32" eb="33">
      <t>ス</t>
    </rPh>
    <rPh sb="33" eb="35">
      <t>トチ</t>
    </rPh>
    <phoneticPr fontId="4"/>
  </si>
  <si>
    <t>埼玉・新座倉庫
大阪・桜島2号倉庫
佐賀・鳥栖倉庫</t>
    <phoneticPr fontId="4"/>
  </si>
  <si>
    <t>大阪・桜島２号倉庫
（増築）</t>
    <rPh sb="7" eb="9">
      <t>ソウコ</t>
    </rPh>
    <phoneticPr fontId="4"/>
  </si>
  <si>
    <t>名古屋・飛島土地</t>
    <rPh sb="6" eb="8">
      <t>トチ</t>
    </rPh>
    <phoneticPr fontId="4"/>
  </si>
  <si>
    <t>大阪・桜島３号倉庫
大阪・茨木12号倉庫及び土地</t>
    <phoneticPr fontId="4"/>
  </si>
  <si>
    <t>名古屋・飛島配送センター
埼玉・三郷１号配送センター及び土地</t>
    <rPh sb="6" eb="8">
      <t>ハイソウ</t>
    </rPh>
    <rPh sb="19" eb="20">
      <t>ゴウ</t>
    </rPh>
    <rPh sb="20" eb="22">
      <t>ハイソウ</t>
    </rPh>
    <phoneticPr fontId="4"/>
  </si>
  <si>
    <t>埼玉・三郷２号配送センター
用地</t>
    <rPh sb="0" eb="2">
      <t>サイタマ</t>
    </rPh>
    <rPh sb="3" eb="5">
      <t>サンゴウ</t>
    </rPh>
    <rPh sb="6" eb="7">
      <t>ゴウ</t>
    </rPh>
    <rPh sb="7" eb="9">
      <t>ハイソウ</t>
    </rPh>
    <rPh sb="14" eb="16">
      <t>ヨウチ</t>
    </rPh>
    <phoneticPr fontId="4"/>
  </si>
  <si>
    <t>埼玉・三郷２号配送センター
大阪・茨木３号配送センター</t>
    <rPh sb="0" eb="2">
      <t>サイタマ</t>
    </rPh>
    <rPh sb="3" eb="5">
      <t>ミサト</t>
    </rPh>
    <rPh sb="6" eb="7">
      <t>ゴウ</t>
    </rPh>
    <rPh sb="7" eb="9">
      <t>ハイソウ</t>
    </rPh>
    <phoneticPr fontId="4"/>
  </si>
  <si>
    <t>大阪・茨木配送センター用地</t>
    <rPh sb="0" eb="2">
      <t>オオサカ</t>
    </rPh>
    <rPh sb="3" eb="5">
      <t>イバラギ</t>
    </rPh>
    <rPh sb="5" eb="7">
      <t>ハイソウ</t>
    </rPh>
    <rPh sb="11" eb="13">
      <t>ヨウチ</t>
    </rPh>
    <phoneticPr fontId="4"/>
  </si>
  <si>
    <t>新倉庫保管・配送センター
システム稼働</t>
    <rPh sb="17" eb="19">
      <t>カドウ</t>
    </rPh>
    <phoneticPr fontId="4"/>
  </si>
  <si>
    <t>名古屋・飛島配送センター増築部分</t>
    <rPh sb="0" eb="3">
      <t>ナゴヤ</t>
    </rPh>
    <rPh sb="4" eb="6">
      <t>トビシマ</t>
    </rPh>
    <rPh sb="6" eb="8">
      <t>ハイソウ</t>
    </rPh>
    <rPh sb="12" eb="14">
      <t>ゾウチク</t>
    </rPh>
    <rPh sb="14" eb="16">
      <t>ブブン</t>
    </rPh>
    <phoneticPr fontId="4"/>
  </si>
  <si>
    <t>インドネシア土地使用権
神戸・西神配送センター用地</t>
    <rPh sb="6" eb="8">
      <t>トチ</t>
    </rPh>
    <rPh sb="8" eb="11">
      <t>シヨウケン</t>
    </rPh>
    <rPh sb="12" eb="14">
      <t>コウベ</t>
    </rPh>
    <rPh sb="15" eb="16">
      <t>ニシ</t>
    </rPh>
    <rPh sb="16" eb="17">
      <t>カミ</t>
    </rPh>
    <rPh sb="17" eb="19">
      <t>ハイソウ</t>
    </rPh>
    <rPh sb="23" eb="25">
      <t>ヨウチ</t>
    </rPh>
    <phoneticPr fontId="4"/>
  </si>
  <si>
    <t>神戸・西神配送センター
インドネシア・MM2100ディストリビューションセンター</t>
    <rPh sb="0" eb="2">
      <t>コウベ</t>
    </rPh>
    <rPh sb="3" eb="4">
      <t>セイ</t>
    </rPh>
    <rPh sb="4" eb="5">
      <t>シン</t>
    </rPh>
    <rPh sb="5" eb="7">
      <t>ハイソウ</t>
    </rPh>
    <phoneticPr fontId="4"/>
  </si>
  <si>
    <t>大阪・茨木４号配送センター
神戸・西神配送センター用地</t>
    <rPh sb="0" eb="1">
      <t>オオ</t>
    </rPh>
    <rPh sb="1" eb="2">
      <t>サカ</t>
    </rPh>
    <rPh sb="3" eb="5">
      <t>イバラキ</t>
    </rPh>
    <rPh sb="6" eb="7">
      <t>ゴウ</t>
    </rPh>
    <rPh sb="7" eb="9">
      <t>ハイソウ</t>
    </rPh>
    <rPh sb="14" eb="16">
      <t>コウベ</t>
    </rPh>
    <rPh sb="17" eb="18">
      <t>セイ</t>
    </rPh>
    <rPh sb="18" eb="19">
      <t>シン</t>
    </rPh>
    <phoneticPr fontId="4"/>
  </si>
  <si>
    <t>横浜・南本牧配送センター
神戸・西神配送センター
（第２期）</t>
    <rPh sb="13" eb="15">
      <t>コウベ</t>
    </rPh>
    <rPh sb="16" eb="17">
      <t>セイ</t>
    </rPh>
    <rPh sb="17" eb="18">
      <t>シン</t>
    </rPh>
    <rPh sb="18" eb="20">
      <t>ハイソウ</t>
    </rPh>
    <rPh sb="26" eb="27">
      <t>ダイ</t>
    </rPh>
    <rPh sb="28" eb="29">
      <t>キ</t>
    </rPh>
    <phoneticPr fontId="4"/>
  </si>
  <si>
    <t>埼玉・三郷２号配送センター
（第２期）</t>
    <rPh sb="0" eb="2">
      <t>サイタマ</t>
    </rPh>
    <rPh sb="3" eb="5">
      <t>ミサト</t>
    </rPh>
    <rPh sb="6" eb="7">
      <t>ゴウ</t>
    </rPh>
    <rPh sb="7" eb="9">
      <t>ハイソウ</t>
    </rPh>
    <rPh sb="15" eb="16">
      <t>ダイ</t>
    </rPh>
    <rPh sb="17" eb="18">
      <t>キ</t>
    </rPh>
    <phoneticPr fontId="4"/>
  </si>
  <si>
    <t>富士物流㈱・筑波物流センター</t>
    <rPh sb="0" eb="4">
      <t>フジブツリュウ</t>
    </rPh>
    <rPh sb="6" eb="8">
      <t>ツクバ</t>
    </rPh>
    <rPh sb="8" eb="10">
      <t>ブツリュウ</t>
    </rPh>
    <phoneticPr fontId="4"/>
  </si>
  <si>
    <t>大阪・茨木５号配送センター</t>
    <rPh sb="0" eb="2">
      <t>オオサカ</t>
    </rPh>
    <rPh sb="3" eb="5">
      <t>イバラキ</t>
    </rPh>
    <rPh sb="6" eb="7">
      <t>ゴウ</t>
    </rPh>
    <rPh sb="7" eb="9">
      <t>ハイソウ</t>
    </rPh>
    <phoneticPr fontId="4"/>
  </si>
  <si>
    <t>主な取得資産（不動産）</t>
    <phoneticPr fontId="4"/>
  </si>
  <si>
    <t>大阪/茨木商業施設</t>
    <phoneticPr fontId="4"/>
  </si>
  <si>
    <t>横浜ポートサイド土地
（買増し）</t>
    <phoneticPr fontId="4"/>
  </si>
  <si>
    <t>埼玉/戸田土地
（買増し）</t>
    <phoneticPr fontId="4"/>
  </si>
  <si>
    <t>埼玉・戸田商業施設（建替）
大阪ﾀﾞｲﾔﾋﾞﾙ（共同所有者持分買取り）</t>
    <phoneticPr fontId="4"/>
  </si>
  <si>
    <t>東京ﾀﾞｲﾔﾋﾞﾙ1～4号館
　　　　　　　　　　　　ﾘﾆｭｰｱﾙ
横浜ﾀﾞｲﾔﾋﾞﾙ港北館（増築）
東京・深川ビル</t>
    <phoneticPr fontId="4"/>
  </si>
  <si>
    <t>横浜ベイクォーター</t>
    <rPh sb="0" eb="2">
      <t>ヨコハマ</t>
    </rPh>
    <phoneticPr fontId="4"/>
  </si>
  <si>
    <t>横浜ダイヤビル</t>
    <phoneticPr fontId="4"/>
  </si>
  <si>
    <t>神戸アンパンマンこどもミュージアム＆モール</t>
    <phoneticPr fontId="4"/>
  </si>
  <si>
    <t>神奈川県警察職員宿舎
神戸ハーバーランド商業施設
リニューアル</t>
    <rPh sb="20" eb="22">
      <t>ショウギョウ</t>
    </rPh>
    <rPh sb="22" eb="24">
      <t>シセツ</t>
    </rPh>
    <phoneticPr fontId="4"/>
  </si>
  <si>
    <t>日本橋ダイヤビル</t>
    <rPh sb="0" eb="3">
      <t>ニホンバシ</t>
    </rPh>
    <phoneticPr fontId="4"/>
  </si>
  <si>
    <t>日本橋賃貸オフィスビル用地
電気通信大学　学生宿舎等
京都大学　職員宿舎</t>
    <rPh sb="0" eb="3">
      <t>ニホンバシ</t>
    </rPh>
    <rPh sb="3" eb="5">
      <t>チンタイ</t>
    </rPh>
    <rPh sb="11" eb="13">
      <t>ヨウチ</t>
    </rPh>
    <rPh sb="14" eb="16">
      <t>デンキ</t>
    </rPh>
    <rPh sb="16" eb="18">
      <t>ツウシン</t>
    </rPh>
    <rPh sb="18" eb="20">
      <t>ダイガク</t>
    </rPh>
    <rPh sb="21" eb="23">
      <t>ガクセイ</t>
    </rPh>
    <rPh sb="23" eb="25">
      <t>シュクシャ</t>
    </rPh>
    <rPh sb="25" eb="26">
      <t>トウ</t>
    </rPh>
    <rPh sb="27" eb="29">
      <t>キョウト</t>
    </rPh>
    <rPh sb="29" eb="31">
      <t>ダイガク</t>
    </rPh>
    <rPh sb="32" eb="34">
      <t>ショクイン</t>
    </rPh>
    <rPh sb="34" eb="36">
      <t>シュクシャ</t>
    </rPh>
    <phoneticPr fontId="4"/>
  </si>
  <si>
    <t>S-GATE日本橋本町
循環器病研究センター　職員宿舎</t>
    <rPh sb="12" eb="15">
      <t>ジュンカンキ</t>
    </rPh>
    <rPh sb="15" eb="16">
      <t>ビョウ</t>
    </rPh>
    <rPh sb="16" eb="18">
      <t>ケンキュウ</t>
    </rPh>
    <rPh sb="23" eb="25">
      <t>ショクイン</t>
    </rPh>
    <rPh sb="25" eb="27">
      <t>シュクシャ</t>
    </rPh>
    <phoneticPr fontId="4"/>
  </si>
  <si>
    <t>神奈川県警察職員宿舎
（第２期）</t>
    <rPh sb="0" eb="4">
      <t>カナガワケン</t>
    </rPh>
    <rPh sb="4" eb="6">
      <t>ケイサツ</t>
    </rPh>
    <rPh sb="6" eb="8">
      <t>ショクイン</t>
    </rPh>
    <rPh sb="8" eb="10">
      <t>シュクシャ</t>
    </rPh>
    <rPh sb="12" eb="13">
      <t>ダイ</t>
    </rPh>
    <rPh sb="14" eb="15">
      <t>キ</t>
    </rPh>
    <phoneticPr fontId="4"/>
  </si>
  <si>
    <t>名駅ダイヤメイテツビル
名古屋市中村区名駅三丁目
不動産事業用地</t>
    <rPh sb="0" eb="2">
      <t>メイエキ</t>
    </rPh>
    <rPh sb="12" eb="16">
      <t>ナゴヤシ</t>
    </rPh>
    <rPh sb="16" eb="19">
      <t>ナカムラク</t>
    </rPh>
    <rPh sb="19" eb="21">
      <t>メイエキ</t>
    </rPh>
    <rPh sb="21" eb="22">
      <t>３</t>
    </rPh>
    <rPh sb="22" eb="24">
      <t>チョウメ</t>
    </rPh>
    <rPh sb="25" eb="28">
      <t>フドウサン</t>
    </rPh>
    <rPh sb="28" eb="30">
      <t>ジギョウ</t>
    </rPh>
    <rPh sb="30" eb="32">
      <t>ヨウチ</t>
    </rPh>
    <phoneticPr fontId="4"/>
  </si>
  <si>
    <t>グランフロント大阪
兜町平和ダイヤビル</t>
    <phoneticPr fontId="4"/>
  </si>
  <si>
    <t>芝浦ダイヤビルディング
神戸須磨シーワールド</t>
    <rPh sb="0" eb="2">
      <t>シバウラ</t>
    </rPh>
    <rPh sb="12" eb="14">
      <t>コウベ</t>
    </rPh>
    <rPh sb="14" eb="16">
      <t>スマ</t>
    </rPh>
    <phoneticPr fontId="4"/>
  </si>
  <si>
    <t>倉庫保管面積
（当社／月末平均）</t>
    <phoneticPr fontId="4"/>
  </si>
  <si>
    <t>賃貸建物面積
（当社／月末平均）</t>
    <phoneticPr fontId="4"/>
  </si>
  <si>
    <t>（うち賃貸契約対象面積）</t>
    <phoneticPr fontId="4"/>
  </si>
  <si>
    <t>従業員（期末）</t>
    <rPh sb="0" eb="3">
      <t>ジュウギョウイン</t>
    </rPh>
    <rPh sb="4" eb="6">
      <t>キマツ</t>
    </rPh>
    <phoneticPr fontId="12"/>
  </si>
  <si>
    <t>不動産事業</t>
    <rPh sb="0" eb="3">
      <t>フドウサン</t>
    </rPh>
    <rPh sb="3" eb="5">
      <t>ジギョウ</t>
    </rPh>
    <phoneticPr fontId="4"/>
  </si>
  <si>
    <t>全社</t>
    <rPh sb="0" eb="2">
      <t>ゼンシャ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</si>
</sst>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176" formatCode="#,##0;&quot;▲&quot;#,##0"/>
    <numFmt numFmtId="177" formatCode="0.0_ "/>
    <numFmt numFmtId="178" formatCode="&quot;《&quot;0%&quot;》&quot;"/>
    <numFmt numFmtId="179" formatCode="0.0_);&quot;▲&quot;0.0"/>
    <numFmt numFmtId="180" formatCode="#,##0&quot;百万円&quot;;&quot;▲&quot;#,##0"/>
    <numFmt numFmtId="181" formatCode="#,##0.00&quot;円&quot;"/>
    <numFmt numFmtId="182" formatCode="#,##0.00&quot;円&quot;;&quot;▲&quot;#,##0.00&quot;円&quot;"/>
    <numFmt numFmtId="183" formatCode="#,##0&quot;円&quot;"/>
    <numFmt numFmtId="184" formatCode="0.0%"/>
    <numFmt numFmtId="185" formatCode="#,##0&quot;億円&quot;;&quot;▲&quot;#,##0"/>
    <numFmt numFmtId="186" formatCode="\(\ #,##0\);\(&quot;▲&quot;#,##0\)"/>
    <numFmt numFmtId="187" formatCode="0.0%;&quot;▲&quot;0.0%"/>
    <numFmt numFmtId="188" formatCode="#,##0;\(&quot;▲&quot;#,##0\)"/>
    <numFmt numFmtId="189" formatCode="#,##0&quot;千㎡&quot;"/>
    <numFmt numFmtId="190" formatCode="\(#,##0&quot;千㎡&quot;\)"/>
    <numFmt numFmtId="191" formatCode="#,##0&quot;名&quot;"/>
  </numFmts>
  <fonts count="2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6"/>
      <name val="HGPｺﾞｼｯｸE"/>
      <family val="3"/>
      <charset val="128"/>
    </font>
    <font>
      <sz val="6"/>
      <name val="游ゴシック"/>
      <family val="2"/>
      <charset val="128"/>
      <scheme val="minor"/>
    </font>
    <font>
      <sz val="6"/>
      <name val="HGSｺﾞｼｯｸM"/>
      <family val="3"/>
      <charset val="128"/>
    </font>
    <font>
      <sz val="16"/>
      <name val="Verdana"/>
      <family val="2"/>
    </font>
    <font>
      <sz val="16"/>
      <color rgb="FFFF0000"/>
      <name val="Verdana"/>
      <family val="2"/>
    </font>
    <font>
      <sz val="10"/>
      <color rgb="FFFF0000"/>
      <name val="Verdana"/>
      <family val="2"/>
    </font>
    <font>
      <sz val="10"/>
      <name val="Verdana"/>
      <family val="2"/>
    </font>
    <font>
      <sz val="11"/>
      <name val="Verdana"/>
      <family val="2"/>
    </font>
    <font>
      <sz val="10"/>
      <name val="HGPｺﾞｼｯｸE"/>
      <family val="3"/>
      <charset val="128"/>
    </font>
    <font>
      <sz val="11"/>
      <name val="HGPｺﾞｼｯｸE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b/>
      <sz val="11"/>
      <name val="HGPｺﾞｼｯｸE"/>
      <family val="3"/>
      <charset val="128"/>
    </font>
    <font>
      <b/>
      <sz val="11"/>
      <name val="Verdana"/>
      <family val="2"/>
    </font>
    <font>
      <b/>
      <sz val="10"/>
      <name val="Verdana"/>
      <family val="2"/>
    </font>
    <font>
      <b/>
      <sz val="10"/>
      <color rgb="FFFF0000"/>
      <name val="Verdana"/>
      <family val="2"/>
    </font>
    <font>
      <b/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b/>
      <sz val="10"/>
      <name val="HGPｺﾞｼｯｸE"/>
      <family val="3"/>
      <charset val="128"/>
    </font>
    <font>
      <b/>
      <sz val="10"/>
      <name val="游ゴシック"/>
      <family val="3"/>
      <charset val="128"/>
      <scheme val="minor"/>
    </font>
    <font>
      <b/>
      <sz val="10"/>
      <color rgb="FFFF0000"/>
      <name val="ＭＳ Ｐゴシック"/>
      <family val="3"/>
      <charset val="128"/>
    </font>
    <font>
      <sz val="10"/>
      <name val="游ゴシック"/>
      <family val="3"/>
      <charset val="128"/>
      <scheme val="minor"/>
    </font>
    <font>
      <sz val="11"/>
      <color rgb="FFFF0000"/>
      <name val="HGSｺﾞｼｯｸM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</fills>
  <borders count="7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586">
    <xf numFmtId="0" fontId="0" fillId="0" borderId="0" xfId="0">
      <alignment vertical="center"/>
    </xf>
    <xf numFmtId="58" fontId="2" fillId="2" borderId="0" xfId="0" applyNumberFormat="1" applyFont="1" applyFill="1">
      <alignment vertical="center"/>
    </xf>
    <xf numFmtId="0" fontId="2" fillId="2" borderId="0" xfId="0" applyFont="1" applyFill="1">
      <alignment vertical="center"/>
    </xf>
    <xf numFmtId="0" fontId="2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7" fillId="2" borderId="0" xfId="0" applyFont="1" applyFill="1">
      <alignment vertical="center"/>
    </xf>
    <xf numFmtId="0" fontId="8" fillId="2" borderId="0" xfId="0" applyFont="1" applyFill="1">
      <alignment vertical="center"/>
    </xf>
    <xf numFmtId="0" fontId="5" fillId="2" borderId="0" xfId="0" applyFont="1" applyFill="1">
      <alignment vertical="center"/>
    </xf>
    <xf numFmtId="0" fontId="9" fillId="2" borderId="0" xfId="0" applyFont="1" applyFill="1">
      <alignment vertical="center"/>
    </xf>
    <xf numFmtId="0" fontId="9" fillId="2" borderId="1" xfId="0" applyFont="1" applyFill="1" applyBorder="1" applyAlignment="1">
      <alignment vertical="center" wrapText="1"/>
    </xf>
    <xf numFmtId="0" fontId="9" fillId="2" borderId="2" xfId="0" applyFont="1" applyFill="1" applyBorder="1">
      <alignment vertical="center"/>
    </xf>
    <xf numFmtId="0" fontId="9" fillId="2" borderId="3" xfId="0" applyFont="1" applyFill="1" applyBorder="1">
      <alignment vertical="center"/>
    </xf>
    <xf numFmtId="176" fontId="10" fillId="2" borderId="4" xfId="0" applyNumberFormat="1" applyFont="1" applyFill="1" applyBorder="1" applyAlignment="1">
      <alignment horizontal="center" vertical="center" wrapText="1"/>
    </xf>
    <xf numFmtId="176" fontId="8" fillId="2" borderId="5" xfId="0" applyNumberFormat="1" applyFont="1" applyFill="1" applyBorder="1" applyAlignment="1">
      <alignment horizontal="center" vertical="center" wrapText="1"/>
    </xf>
    <xf numFmtId="176" fontId="10" fillId="2" borderId="5" xfId="0" applyNumberFormat="1" applyFont="1" applyFill="1" applyBorder="1" applyAlignment="1">
      <alignment horizontal="center" vertical="center" wrapText="1"/>
    </xf>
    <xf numFmtId="176" fontId="10" fillId="0" borderId="4" xfId="0" applyNumberFormat="1" applyFont="1" applyBorder="1" applyAlignment="1">
      <alignment horizontal="center" vertical="center" wrapText="1"/>
    </xf>
    <xf numFmtId="176" fontId="10" fillId="0" borderId="6" xfId="0" applyNumberFormat="1" applyFont="1" applyBorder="1" applyAlignment="1">
      <alignment horizontal="center" vertical="center" wrapText="1"/>
    </xf>
    <xf numFmtId="176" fontId="8" fillId="0" borderId="4" xfId="0" applyNumberFormat="1" applyFont="1" applyBorder="1" applyAlignment="1">
      <alignment horizontal="center" vertical="center" wrapText="1"/>
    </xf>
    <xf numFmtId="176" fontId="8" fillId="0" borderId="6" xfId="0" applyNumberFormat="1" applyFont="1" applyBorder="1" applyAlignment="1">
      <alignment horizontal="center" vertical="center" wrapText="1"/>
    </xf>
    <xf numFmtId="176" fontId="8" fillId="0" borderId="5" xfId="0" applyNumberFormat="1" applyFont="1" applyBorder="1" applyAlignment="1">
      <alignment horizontal="center" vertical="center" wrapText="1"/>
    </xf>
    <xf numFmtId="176" fontId="8" fillId="0" borderId="7" xfId="0" applyNumberFormat="1" applyFont="1" applyBorder="1" applyAlignment="1">
      <alignment horizontal="center" vertical="center" wrapText="1"/>
    </xf>
    <xf numFmtId="176" fontId="8" fillId="3" borderId="8" xfId="0" applyNumberFormat="1" applyFont="1" applyFill="1" applyBorder="1" applyAlignment="1">
      <alignment horizontal="center" vertical="center" wrapText="1"/>
    </xf>
    <xf numFmtId="176" fontId="8" fillId="3" borderId="5" xfId="0" applyNumberFormat="1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vertical="center" wrapText="1"/>
    </xf>
    <xf numFmtId="0" fontId="9" fillId="2" borderId="10" xfId="0" applyFont="1" applyFill="1" applyBorder="1">
      <alignment vertical="center"/>
    </xf>
    <xf numFmtId="176" fontId="10" fillId="2" borderId="11" xfId="0" applyNumberFormat="1" applyFont="1" applyFill="1" applyBorder="1" applyAlignment="1">
      <alignment horizontal="center" vertical="center" wrapText="1"/>
    </xf>
    <xf numFmtId="176" fontId="8" fillId="2" borderId="12" xfId="0" applyNumberFormat="1" applyFont="1" applyFill="1" applyBorder="1" applyAlignment="1">
      <alignment horizontal="center" vertical="center" wrapText="1"/>
    </xf>
    <xf numFmtId="176" fontId="10" fillId="2" borderId="12" xfId="0" applyNumberFormat="1" applyFont="1" applyFill="1" applyBorder="1" applyAlignment="1">
      <alignment horizontal="center" vertical="center" wrapText="1"/>
    </xf>
    <xf numFmtId="176" fontId="10" fillId="0" borderId="11" xfId="0" applyNumberFormat="1" applyFont="1" applyBorder="1" applyAlignment="1">
      <alignment horizontal="center" vertical="center" wrapText="1"/>
    </xf>
    <xf numFmtId="176" fontId="10" fillId="0" borderId="13" xfId="0" applyNumberFormat="1" applyFont="1" applyBorder="1" applyAlignment="1">
      <alignment horizontal="center" vertical="center" wrapText="1"/>
    </xf>
    <xf numFmtId="176" fontId="10" fillId="0" borderId="12" xfId="0" applyNumberFormat="1" applyFont="1" applyBorder="1" applyAlignment="1">
      <alignment horizontal="center" vertical="center" wrapText="1"/>
    </xf>
    <xf numFmtId="176" fontId="10" fillId="0" borderId="14" xfId="0" applyNumberFormat="1" applyFont="1" applyBorder="1" applyAlignment="1">
      <alignment horizontal="center" vertical="center" wrapText="1"/>
    </xf>
    <xf numFmtId="176" fontId="10" fillId="3" borderId="15" xfId="0" applyNumberFormat="1" applyFont="1" applyFill="1" applyBorder="1" applyAlignment="1">
      <alignment horizontal="center" vertical="center" wrapText="1"/>
    </xf>
    <xf numFmtId="176" fontId="10" fillId="3" borderId="12" xfId="0" applyNumberFormat="1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vertical="center" wrapText="1"/>
    </xf>
    <xf numFmtId="0" fontId="9" fillId="2" borderId="17" xfId="0" applyFont="1" applyFill="1" applyBorder="1">
      <alignment vertical="center"/>
    </xf>
    <xf numFmtId="0" fontId="9" fillId="2" borderId="18" xfId="0" applyFont="1" applyFill="1" applyBorder="1">
      <alignment vertical="center"/>
    </xf>
    <xf numFmtId="176" fontId="8" fillId="2" borderId="16" xfId="0" applyNumberFormat="1" applyFont="1" applyFill="1" applyBorder="1" applyAlignment="1">
      <alignment horizontal="center" vertical="center" wrapText="1"/>
    </xf>
    <xf numFmtId="176" fontId="8" fillId="2" borderId="18" xfId="0" applyNumberFormat="1" applyFont="1" applyFill="1" applyBorder="1" applyAlignment="1">
      <alignment horizontal="center" vertical="center" wrapText="1"/>
    </xf>
    <xf numFmtId="176" fontId="10" fillId="0" borderId="16" xfId="0" applyNumberFormat="1" applyFont="1" applyBorder="1" applyAlignment="1">
      <alignment horizontal="center" vertical="center" wrapText="1"/>
    </xf>
    <xf numFmtId="176" fontId="10" fillId="0" borderId="17" xfId="0" applyNumberFormat="1" applyFont="1" applyBorder="1" applyAlignment="1">
      <alignment horizontal="center" vertical="center" wrapText="1"/>
    </xf>
    <xf numFmtId="176" fontId="10" fillId="0" borderId="18" xfId="0" applyNumberFormat="1" applyFont="1" applyBorder="1" applyAlignment="1">
      <alignment horizontal="center" vertical="center" wrapText="1"/>
    </xf>
    <xf numFmtId="176" fontId="10" fillId="0" borderId="19" xfId="0" applyNumberFormat="1" applyFont="1" applyBorder="1" applyAlignment="1">
      <alignment horizontal="center" vertical="center" wrapText="1"/>
    </xf>
    <xf numFmtId="176" fontId="10" fillId="3" borderId="20" xfId="0" applyNumberFormat="1" applyFont="1" applyFill="1" applyBorder="1" applyAlignment="1">
      <alignment horizontal="center" vertical="center" wrapText="1"/>
    </xf>
    <xf numFmtId="176" fontId="10" fillId="3" borderId="18" xfId="0" applyNumberFormat="1" applyFont="1" applyFill="1" applyBorder="1" applyAlignment="1">
      <alignment horizontal="center" vertical="center" wrapText="1"/>
    </xf>
    <xf numFmtId="0" fontId="9" fillId="2" borderId="21" xfId="0" applyFont="1" applyFill="1" applyBorder="1">
      <alignment vertical="center"/>
    </xf>
    <xf numFmtId="0" fontId="9" fillId="2" borderId="5" xfId="0" applyFont="1" applyFill="1" applyBorder="1">
      <alignment vertical="center"/>
    </xf>
    <xf numFmtId="176" fontId="8" fillId="2" borderId="4" xfId="0" applyNumberFormat="1" applyFont="1" applyFill="1" applyBorder="1" applyAlignment="1">
      <alignment horizontal="center" vertical="center" wrapText="1"/>
    </xf>
    <xf numFmtId="0" fontId="9" fillId="2" borderId="6" xfId="0" applyFont="1" applyFill="1" applyBorder="1">
      <alignment vertical="center"/>
    </xf>
    <xf numFmtId="0" fontId="9" fillId="2" borderId="22" xfId="0" applyFont="1" applyFill="1" applyBorder="1">
      <alignment vertical="center"/>
    </xf>
    <xf numFmtId="0" fontId="9" fillId="2" borderId="23" xfId="0" applyFont="1" applyFill="1" applyBorder="1">
      <alignment vertical="center"/>
    </xf>
    <xf numFmtId="176" fontId="8" fillId="2" borderId="24" xfId="0" applyNumberFormat="1" applyFont="1" applyFill="1" applyBorder="1" applyAlignment="1">
      <alignment horizontal="center" vertical="center" wrapText="1"/>
    </xf>
    <xf numFmtId="176" fontId="8" fillId="2" borderId="23" xfId="0" applyNumberFormat="1" applyFont="1" applyFill="1" applyBorder="1" applyAlignment="1">
      <alignment horizontal="center" vertical="center" wrapText="1"/>
    </xf>
    <xf numFmtId="176" fontId="8" fillId="0" borderId="24" xfId="0" applyNumberFormat="1" applyFont="1" applyBorder="1" applyAlignment="1">
      <alignment horizontal="center" vertical="center" wrapText="1"/>
    </xf>
    <xf numFmtId="176" fontId="8" fillId="0" borderId="25" xfId="0" applyNumberFormat="1" applyFont="1" applyBorder="1" applyAlignment="1">
      <alignment horizontal="center" vertical="center" wrapText="1"/>
    </xf>
    <xf numFmtId="176" fontId="8" fillId="0" borderId="23" xfId="0" applyNumberFormat="1" applyFont="1" applyBorder="1" applyAlignment="1">
      <alignment horizontal="center" vertical="center" wrapText="1"/>
    </xf>
    <xf numFmtId="176" fontId="8" fillId="0" borderId="26" xfId="0" applyNumberFormat="1" applyFont="1" applyBorder="1" applyAlignment="1">
      <alignment horizontal="center" vertical="center" wrapText="1"/>
    </xf>
    <xf numFmtId="176" fontId="8" fillId="3" borderId="27" xfId="0" applyNumberFormat="1" applyFont="1" applyFill="1" applyBorder="1" applyAlignment="1">
      <alignment horizontal="center" vertical="center" wrapText="1"/>
    </xf>
    <xf numFmtId="176" fontId="8" fillId="3" borderId="23" xfId="0" applyNumberFormat="1" applyFont="1" applyFill="1" applyBorder="1" applyAlignment="1">
      <alignment horizontal="center" vertical="center" wrapText="1"/>
    </xf>
    <xf numFmtId="0" fontId="9" fillId="2" borderId="25" xfId="0" applyFont="1" applyFill="1" applyBorder="1">
      <alignment vertical="center"/>
    </xf>
    <xf numFmtId="0" fontId="9" fillId="2" borderId="28" xfId="0" applyFont="1" applyFill="1" applyBorder="1" applyAlignment="1">
      <alignment vertical="center" wrapText="1"/>
    </xf>
    <xf numFmtId="0" fontId="9" fillId="2" borderId="28" xfId="0" applyFont="1" applyFill="1" applyBorder="1">
      <alignment vertical="center"/>
    </xf>
    <xf numFmtId="176" fontId="8" fillId="2" borderId="17" xfId="0" applyNumberFormat="1" applyFont="1" applyFill="1" applyBorder="1" applyAlignment="1">
      <alignment horizontal="center" vertical="center" wrapText="1"/>
    </xf>
    <xf numFmtId="9" fontId="8" fillId="2" borderId="17" xfId="0" applyNumberFormat="1" applyFont="1" applyFill="1" applyBorder="1" applyAlignment="1">
      <alignment horizontal="right" vertical="center" wrapText="1"/>
    </xf>
    <xf numFmtId="176" fontId="8" fillId="0" borderId="17" xfId="0" applyNumberFormat="1" applyFont="1" applyBorder="1" applyAlignment="1">
      <alignment horizontal="center" vertical="center" wrapText="1"/>
    </xf>
    <xf numFmtId="9" fontId="8" fillId="0" borderId="17" xfId="0" applyNumberFormat="1" applyFont="1" applyBorder="1" applyAlignment="1">
      <alignment horizontal="right" vertical="center" wrapText="1"/>
    </xf>
    <xf numFmtId="176" fontId="7" fillId="0" borderId="17" xfId="0" applyNumberFormat="1" applyFont="1" applyBorder="1" applyAlignment="1">
      <alignment horizontal="center" vertical="center" wrapText="1"/>
    </xf>
    <xf numFmtId="176" fontId="7" fillId="0" borderId="16" xfId="0" applyNumberFormat="1" applyFont="1" applyBorder="1" applyAlignment="1">
      <alignment horizontal="center" vertical="center" wrapText="1"/>
    </xf>
    <xf numFmtId="9" fontId="8" fillId="0" borderId="18" xfId="0" applyNumberFormat="1" applyFont="1" applyBorder="1" applyAlignment="1">
      <alignment horizontal="right" vertical="center" wrapText="1"/>
    </xf>
    <xf numFmtId="0" fontId="11" fillId="2" borderId="1" xfId="0" applyFont="1" applyFill="1" applyBorder="1">
      <alignment vertical="center"/>
    </xf>
    <xf numFmtId="0" fontId="8" fillId="2" borderId="3" xfId="0" applyFont="1" applyFill="1" applyBorder="1">
      <alignment vertical="center"/>
    </xf>
    <xf numFmtId="176" fontId="10" fillId="2" borderId="29" xfId="0" applyNumberFormat="1" applyFont="1" applyFill="1" applyBorder="1" applyAlignment="1">
      <alignment horizontal="center" vertical="center" wrapText="1"/>
    </xf>
    <xf numFmtId="0" fontId="8" fillId="2" borderId="30" xfId="0" applyFont="1" applyFill="1" applyBorder="1" applyAlignment="1">
      <alignment horizontal="center" vertical="center" wrapText="1"/>
    </xf>
    <xf numFmtId="176" fontId="10" fillId="0" borderId="31" xfId="0" applyNumberFormat="1" applyFont="1" applyBorder="1" applyAlignment="1">
      <alignment horizontal="center" vertical="center" wrapText="1"/>
    </xf>
    <xf numFmtId="0" fontId="8" fillId="0" borderId="32" xfId="0" applyFont="1" applyBorder="1" applyAlignment="1">
      <alignment horizontal="center" vertical="center" wrapText="1"/>
    </xf>
    <xf numFmtId="0" fontId="8" fillId="0" borderId="33" xfId="0" applyFont="1" applyBorder="1" applyAlignment="1">
      <alignment horizontal="center" vertical="center" wrapText="1"/>
    </xf>
    <xf numFmtId="176" fontId="10" fillId="0" borderId="34" xfId="0" applyNumberFormat="1" applyFont="1" applyBorder="1" applyAlignment="1">
      <alignment horizontal="center" vertical="center" wrapText="1"/>
    </xf>
    <xf numFmtId="176" fontId="10" fillId="0" borderId="1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176" fontId="10" fillId="0" borderId="2" xfId="0" applyNumberFormat="1" applyFont="1" applyBorder="1" applyAlignment="1">
      <alignment horizontal="center" vertical="center" wrapText="1"/>
    </xf>
    <xf numFmtId="0" fontId="8" fillId="0" borderId="35" xfId="0" applyFont="1" applyBorder="1" applyAlignment="1">
      <alignment horizontal="center" vertical="center" wrapText="1"/>
    </xf>
    <xf numFmtId="176" fontId="10" fillId="3" borderId="34" xfId="0" applyNumberFormat="1" applyFont="1" applyFill="1" applyBorder="1" applyAlignment="1">
      <alignment horizontal="center" vertical="center" wrapText="1"/>
    </xf>
    <xf numFmtId="0" fontId="8" fillId="3" borderId="33" xfId="0" applyFont="1" applyFill="1" applyBorder="1" applyAlignment="1">
      <alignment horizontal="center" vertical="center" wrapText="1"/>
    </xf>
    <xf numFmtId="176" fontId="10" fillId="2" borderId="34" xfId="0" applyNumberFormat="1" applyFont="1" applyFill="1" applyBorder="1" applyAlignment="1">
      <alignment horizontal="center" vertical="center" wrapText="1"/>
    </xf>
    <xf numFmtId="0" fontId="8" fillId="2" borderId="33" xfId="0" applyFont="1" applyFill="1" applyBorder="1" applyAlignment="1">
      <alignment horizontal="center" vertical="center" wrapText="1"/>
    </xf>
    <xf numFmtId="0" fontId="15" fillId="4" borderId="36" xfId="0" applyFont="1" applyFill="1" applyBorder="1">
      <alignment vertical="center"/>
    </xf>
    <xf numFmtId="0" fontId="16" fillId="4" borderId="37" xfId="0" applyFont="1" applyFill="1" applyBorder="1">
      <alignment vertical="center"/>
    </xf>
    <xf numFmtId="176" fontId="17" fillId="4" borderId="38" xfId="0" applyNumberFormat="1" applyFont="1" applyFill="1" applyBorder="1" applyAlignment="1">
      <alignment horizontal="right" vertical="center" wrapText="1"/>
    </xf>
    <xf numFmtId="177" fontId="17" fillId="4" borderId="39" xfId="0" applyNumberFormat="1" applyFont="1" applyFill="1" applyBorder="1" applyAlignment="1">
      <alignment horizontal="right" vertical="center" wrapText="1"/>
    </xf>
    <xf numFmtId="177" fontId="17" fillId="4" borderId="40" xfId="0" applyNumberFormat="1" applyFont="1" applyFill="1" applyBorder="1" applyAlignment="1">
      <alignment horizontal="right" vertical="center" wrapText="1"/>
    </xf>
    <xf numFmtId="176" fontId="17" fillId="4" borderId="41" xfId="0" applyNumberFormat="1" applyFont="1" applyFill="1" applyBorder="1" applyAlignment="1">
      <alignment horizontal="right" vertical="center" wrapText="1"/>
    </xf>
    <xf numFmtId="176" fontId="17" fillId="4" borderId="42" xfId="0" applyNumberFormat="1" applyFont="1" applyFill="1" applyBorder="1" applyAlignment="1">
      <alignment horizontal="right" vertical="center" wrapText="1"/>
    </xf>
    <xf numFmtId="177" fontId="17" fillId="4" borderId="28" xfId="0" applyNumberFormat="1" applyFont="1" applyFill="1" applyBorder="1" applyAlignment="1">
      <alignment horizontal="right" vertical="center" wrapText="1"/>
    </xf>
    <xf numFmtId="177" fontId="17" fillId="4" borderId="37" xfId="0" applyNumberFormat="1" applyFont="1" applyFill="1" applyBorder="1" applyAlignment="1">
      <alignment horizontal="right" vertical="center" wrapText="1"/>
    </xf>
    <xf numFmtId="176" fontId="17" fillId="4" borderId="28" xfId="0" applyNumberFormat="1" applyFont="1" applyFill="1" applyBorder="1" applyAlignment="1">
      <alignment horizontal="right" vertical="center" wrapText="1"/>
    </xf>
    <xf numFmtId="177" fontId="17" fillId="4" borderId="43" xfId="0" applyNumberFormat="1" applyFont="1" applyFill="1" applyBorder="1" applyAlignment="1">
      <alignment horizontal="right" vertical="center" wrapText="1"/>
    </xf>
    <xf numFmtId="176" fontId="17" fillId="3" borderId="41" xfId="0" applyNumberFormat="1" applyFont="1" applyFill="1" applyBorder="1" applyAlignment="1">
      <alignment horizontal="right" vertical="center" wrapText="1"/>
    </xf>
    <xf numFmtId="177" fontId="17" fillId="3" borderId="39" xfId="0" applyNumberFormat="1" applyFont="1" applyFill="1" applyBorder="1" applyAlignment="1">
      <alignment horizontal="right" vertical="center" wrapText="1"/>
    </xf>
    <xf numFmtId="0" fontId="9" fillId="4" borderId="44" xfId="0" applyFont="1" applyFill="1" applyBorder="1" applyAlignment="1">
      <alignment vertical="center" wrapText="1"/>
    </xf>
    <xf numFmtId="0" fontId="11" fillId="2" borderId="4" xfId="0" applyFont="1" applyFill="1" applyBorder="1">
      <alignment vertical="center"/>
    </xf>
    <xf numFmtId="176" fontId="8" fillId="2" borderId="45" xfId="0" applyNumberFormat="1" applyFont="1" applyFill="1" applyBorder="1" applyAlignment="1">
      <alignment horizontal="right" vertical="center" wrapText="1"/>
    </xf>
    <xf numFmtId="178" fontId="8" fillId="2" borderId="46" xfId="1" applyNumberFormat="1" applyFont="1" applyFill="1" applyBorder="1" applyAlignment="1">
      <alignment horizontal="right" vertical="center" wrapText="1"/>
    </xf>
    <xf numFmtId="176" fontId="8" fillId="0" borderId="45" xfId="0" applyNumberFormat="1" applyFont="1" applyBorder="1" applyAlignment="1">
      <alignment horizontal="right" vertical="center" wrapText="1"/>
    </xf>
    <xf numFmtId="178" fontId="8" fillId="0" borderId="47" xfId="1" applyNumberFormat="1" applyFont="1" applyFill="1" applyBorder="1" applyAlignment="1">
      <alignment horizontal="right" vertical="center" wrapText="1"/>
    </xf>
    <xf numFmtId="178" fontId="8" fillId="0" borderId="46" xfId="1" applyNumberFormat="1" applyFont="1" applyFill="1" applyBorder="1" applyAlignment="1">
      <alignment horizontal="right" vertical="center" wrapText="1"/>
    </xf>
    <xf numFmtId="176" fontId="8" fillId="0" borderId="48" xfId="0" applyNumberFormat="1" applyFont="1" applyBorder="1" applyAlignment="1">
      <alignment horizontal="right" vertical="center" wrapText="1"/>
    </xf>
    <xf numFmtId="176" fontId="8" fillId="0" borderId="49" xfId="0" applyNumberFormat="1" applyFont="1" applyBorder="1" applyAlignment="1">
      <alignment horizontal="right" vertical="center" wrapText="1"/>
    </xf>
    <xf numFmtId="178" fontId="8" fillId="0" borderId="50" xfId="0" applyNumberFormat="1" applyFont="1" applyBorder="1" applyAlignment="1">
      <alignment horizontal="right" vertical="center" wrapText="1"/>
    </xf>
    <xf numFmtId="178" fontId="8" fillId="0" borderId="51" xfId="0" applyNumberFormat="1" applyFont="1" applyBorder="1" applyAlignment="1">
      <alignment horizontal="right" vertical="center" wrapText="1"/>
    </xf>
    <xf numFmtId="176" fontId="8" fillId="0" borderId="50" xfId="0" applyNumberFormat="1" applyFont="1" applyBorder="1" applyAlignment="1">
      <alignment horizontal="right" vertical="center" wrapText="1"/>
    </xf>
    <xf numFmtId="178" fontId="8" fillId="0" borderId="52" xfId="0" applyNumberFormat="1" applyFont="1" applyBorder="1" applyAlignment="1">
      <alignment horizontal="right" vertical="center" wrapText="1"/>
    </xf>
    <xf numFmtId="176" fontId="8" fillId="3" borderId="48" xfId="0" applyNumberFormat="1" applyFont="1" applyFill="1" applyBorder="1" applyAlignment="1">
      <alignment horizontal="right" vertical="center" wrapText="1"/>
    </xf>
    <xf numFmtId="178" fontId="8" fillId="3" borderId="46" xfId="0" applyNumberFormat="1" applyFont="1" applyFill="1" applyBorder="1" applyAlignment="1">
      <alignment horizontal="right" vertical="center" wrapText="1"/>
    </xf>
    <xf numFmtId="176" fontId="8" fillId="2" borderId="48" xfId="0" applyNumberFormat="1" applyFont="1" applyFill="1" applyBorder="1" applyAlignment="1">
      <alignment horizontal="right" vertical="center" wrapText="1"/>
    </xf>
    <xf numFmtId="178" fontId="8" fillId="2" borderId="46" xfId="0" applyNumberFormat="1" applyFont="1" applyFill="1" applyBorder="1" applyAlignment="1">
      <alignment horizontal="right" vertical="center" wrapText="1"/>
    </xf>
    <xf numFmtId="0" fontId="11" fillId="2" borderId="53" xfId="0" applyFont="1" applyFill="1" applyBorder="1">
      <alignment vertical="center"/>
    </xf>
    <xf numFmtId="0" fontId="9" fillId="2" borderId="54" xfId="0" applyFont="1" applyFill="1" applyBorder="1" applyAlignment="1">
      <alignment vertical="center" wrapText="1"/>
    </xf>
    <xf numFmtId="176" fontId="8" fillId="2" borderId="55" xfId="0" applyNumberFormat="1" applyFont="1" applyFill="1" applyBorder="1" applyAlignment="1">
      <alignment horizontal="right" vertical="center" wrapText="1"/>
    </xf>
    <xf numFmtId="178" fontId="8" fillId="2" borderId="56" xfId="1" applyNumberFormat="1" applyFont="1" applyFill="1" applyBorder="1" applyAlignment="1">
      <alignment horizontal="right" vertical="center" wrapText="1"/>
    </xf>
    <xf numFmtId="176" fontId="8" fillId="0" borderId="55" xfId="0" applyNumberFormat="1" applyFont="1" applyBorder="1" applyAlignment="1">
      <alignment horizontal="right" vertical="center" wrapText="1"/>
    </xf>
    <xf numFmtId="178" fontId="8" fillId="0" borderId="57" xfId="1" applyNumberFormat="1" applyFont="1" applyFill="1" applyBorder="1" applyAlignment="1">
      <alignment horizontal="right" vertical="center" wrapText="1"/>
    </xf>
    <xf numFmtId="178" fontId="8" fillId="0" borderId="56" xfId="1" applyNumberFormat="1" applyFont="1" applyFill="1" applyBorder="1" applyAlignment="1">
      <alignment horizontal="right" vertical="center" wrapText="1"/>
    </xf>
    <xf numFmtId="176" fontId="8" fillId="0" borderId="58" xfId="0" applyNumberFormat="1" applyFont="1" applyBorder="1" applyAlignment="1">
      <alignment horizontal="right" vertical="center" wrapText="1"/>
    </xf>
    <xf numFmtId="176" fontId="8" fillId="0" borderId="53" xfId="0" applyNumberFormat="1" applyFont="1" applyBorder="1" applyAlignment="1">
      <alignment horizontal="right" vertical="center" wrapText="1"/>
    </xf>
    <xf numFmtId="178" fontId="8" fillId="0" borderId="59" xfId="0" applyNumberFormat="1" applyFont="1" applyBorder="1" applyAlignment="1">
      <alignment horizontal="right" vertical="center" wrapText="1"/>
    </xf>
    <xf numFmtId="178" fontId="8" fillId="0" borderId="54" xfId="0" applyNumberFormat="1" applyFont="1" applyBorder="1" applyAlignment="1">
      <alignment horizontal="right" vertical="center" wrapText="1"/>
    </xf>
    <xf numFmtId="176" fontId="8" fillId="0" borderId="59" xfId="0" applyNumberFormat="1" applyFont="1" applyBorder="1" applyAlignment="1">
      <alignment horizontal="right" vertical="center" wrapText="1"/>
    </xf>
    <xf numFmtId="178" fontId="8" fillId="0" borderId="60" xfId="0" applyNumberFormat="1" applyFont="1" applyBorder="1" applyAlignment="1">
      <alignment horizontal="right" vertical="center" wrapText="1"/>
    </xf>
    <xf numFmtId="176" fontId="8" fillId="3" borderId="58" xfId="0" applyNumberFormat="1" applyFont="1" applyFill="1" applyBorder="1" applyAlignment="1">
      <alignment horizontal="right" vertical="center" wrapText="1"/>
    </xf>
    <xf numFmtId="178" fontId="8" fillId="3" borderId="56" xfId="0" applyNumberFormat="1" applyFont="1" applyFill="1" applyBorder="1" applyAlignment="1">
      <alignment horizontal="right" vertical="center" wrapText="1"/>
    </xf>
    <xf numFmtId="176" fontId="8" fillId="2" borderId="58" xfId="0" applyNumberFormat="1" applyFont="1" applyFill="1" applyBorder="1" applyAlignment="1">
      <alignment horizontal="right" vertical="center" wrapText="1"/>
    </xf>
    <xf numFmtId="178" fontId="8" fillId="2" borderId="56" xfId="0" applyNumberFormat="1" applyFont="1" applyFill="1" applyBorder="1" applyAlignment="1">
      <alignment horizontal="right" vertical="center" wrapText="1"/>
    </xf>
    <xf numFmtId="0" fontId="11" fillId="2" borderId="11" xfId="0" applyFont="1" applyFill="1" applyBorder="1">
      <alignment vertical="center"/>
    </xf>
    <xf numFmtId="0" fontId="9" fillId="2" borderId="12" xfId="0" applyFont="1" applyFill="1" applyBorder="1" applyAlignment="1">
      <alignment vertical="center" wrapText="1"/>
    </xf>
    <xf numFmtId="176" fontId="8" fillId="2" borderId="61" xfId="0" applyNumberFormat="1" applyFont="1" applyFill="1" applyBorder="1" applyAlignment="1">
      <alignment horizontal="right" vertical="center" wrapText="1"/>
    </xf>
    <xf numFmtId="9" fontId="8" fillId="2" borderId="62" xfId="0" applyNumberFormat="1" applyFont="1" applyFill="1" applyBorder="1" applyAlignment="1">
      <alignment horizontal="right" vertical="center" wrapText="1"/>
    </xf>
    <xf numFmtId="176" fontId="8" fillId="0" borderId="61" xfId="0" applyNumberFormat="1" applyFont="1" applyBorder="1" applyAlignment="1">
      <alignment horizontal="right" vertical="center" wrapText="1"/>
    </xf>
    <xf numFmtId="9" fontId="8" fillId="0" borderId="63" xfId="0" applyNumberFormat="1" applyFont="1" applyBorder="1" applyAlignment="1">
      <alignment horizontal="right" vertical="center" wrapText="1"/>
    </xf>
    <xf numFmtId="9" fontId="8" fillId="0" borderId="62" xfId="0" applyNumberFormat="1" applyFont="1" applyBorder="1" applyAlignment="1">
      <alignment horizontal="right" vertical="center" wrapText="1"/>
    </xf>
    <xf numFmtId="176" fontId="8" fillId="0" borderId="64" xfId="0" applyNumberFormat="1" applyFont="1" applyBorder="1" applyAlignment="1">
      <alignment horizontal="right" vertical="center" wrapText="1"/>
    </xf>
    <xf numFmtId="176" fontId="8" fillId="0" borderId="11" xfId="0" applyNumberFormat="1" applyFont="1" applyBorder="1" applyAlignment="1">
      <alignment horizontal="right" vertical="center" wrapText="1"/>
    </xf>
    <xf numFmtId="9" fontId="8" fillId="0" borderId="13" xfId="0" applyNumberFormat="1" applyFont="1" applyBorder="1" applyAlignment="1">
      <alignment horizontal="right" vertical="center" wrapText="1"/>
    </xf>
    <xf numFmtId="9" fontId="8" fillId="0" borderId="12" xfId="0" applyNumberFormat="1" applyFont="1" applyBorder="1" applyAlignment="1">
      <alignment horizontal="right" vertical="center" wrapText="1"/>
    </xf>
    <xf numFmtId="176" fontId="8" fillId="0" borderId="13" xfId="0" applyNumberFormat="1" applyFont="1" applyBorder="1" applyAlignment="1">
      <alignment horizontal="right" vertical="center" wrapText="1"/>
    </xf>
    <xf numFmtId="9" fontId="8" fillId="0" borderId="14" xfId="0" applyNumberFormat="1" applyFont="1" applyBorder="1" applyAlignment="1">
      <alignment horizontal="right" vertical="center" wrapText="1"/>
    </xf>
    <xf numFmtId="176" fontId="8" fillId="3" borderId="64" xfId="0" applyNumberFormat="1" applyFont="1" applyFill="1" applyBorder="1" applyAlignment="1">
      <alignment horizontal="right" vertical="center" wrapText="1"/>
    </xf>
    <xf numFmtId="9" fontId="8" fillId="3" borderId="62" xfId="0" applyNumberFormat="1" applyFont="1" applyFill="1" applyBorder="1" applyAlignment="1">
      <alignment horizontal="right" vertical="center" wrapText="1"/>
    </xf>
    <xf numFmtId="176" fontId="8" fillId="2" borderId="64" xfId="0" applyNumberFormat="1" applyFont="1" applyFill="1" applyBorder="1" applyAlignment="1">
      <alignment horizontal="right" vertical="center" wrapText="1"/>
    </xf>
    <xf numFmtId="0" fontId="16" fillId="4" borderId="42" xfId="0" applyFont="1" applyFill="1" applyBorder="1">
      <alignment vertical="center"/>
    </xf>
    <xf numFmtId="0" fontId="17" fillId="4" borderId="39" xfId="0" applyFont="1" applyFill="1" applyBorder="1" applyAlignment="1">
      <alignment horizontal="right" vertical="center" wrapText="1"/>
    </xf>
    <xf numFmtId="0" fontId="11" fillId="2" borderId="49" xfId="0" applyFont="1" applyFill="1" applyBorder="1">
      <alignment vertical="center"/>
    </xf>
    <xf numFmtId="0" fontId="9" fillId="2" borderId="51" xfId="0" applyFont="1" applyFill="1" applyBorder="1">
      <alignment vertical="center"/>
    </xf>
    <xf numFmtId="178" fontId="8" fillId="0" borderId="47" xfId="0" applyNumberFormat="1" applyFont="1" applyBorder="1" applyAlignment="1">
      <alignment horizontal="right" vertical="center" wrapText="1"/>
    </xf>
    <xf numFmtId="178" fontId="8" fillId="0" borderId="46" xfId="0" applyNumberFormat="1" applyFont="1" applyBorder="1" applyAlignment="1">
      <alignment horizontal="right" vertical="center" wrapText="1"/>
    </xf>
    <xf numFmtId="0" fontId="9" fillId="2" borderId="54" xfId="0" applyFont="1" applyFill="1" applyBorder="1">
      <alignment vertical="center"/>
    </xf>
    <xf numFmtId="178" fontId="8" fillId="0" borderId="57" xfId="0" applyNumberFormat="1" applyFont="1" applyBorder="1" applyAlignment="1">
      <alignment horizontal="right" vertical="center" wrapText="1"/>
    </xf>
    <xf numFmtId="178" fontId="8" fillId="0" borderId="56" xfId="0" applyNumberFormat="1" applyFont="1" applyBorder="1" applyAlignment="1">
      <alignment horizontal="right" vertical="center" wrapText="1"/>
    </xf>
    <xf numFmtId="0" fontId="9" fillId="4" borderId="65" xfId="0" applyFont="1" applyFill="1" applyBorder="1" applyAlignment="1">
      <alignment vertical="center" wrapText="1"/>
    </xf>
    <xf numFmtId="0" fontId="9" fillId="2" borderId="12" xfId="0" applyFont="1" applyFill="1" applyBorder="1">
      <alignment vertical="center"/>
    </xf>
    <xf numFmtId="0" fontId="11" fillId="4" borderId="36" xfId="0" applyFont="1" applyFill="1" applyBorder="1">
      <alignment vertical="center"/>
    </xf>
    <xf numFmtId="0" fontId="9" fillId="4" borderId="42" xfId="0" applyFont="1" applyFill="1" applyBorder="1">
      <alignment vertical="center"/>
    </xf>
    <xf numFmtId="0" fontId="9" fillId="4" borderId="37" xfId="0" applyFont="1" applyFill="1" applyBorder="1">
      <alignment vertical="center"/>
    </xf>
    <xf numFmtId="176" fontId="8" fillId="4" borderId="38" xfId="0" applyNumberFormat="1" applyFont="1" applyFill="1" applyBorder="1" applyAlignment="1">
      <alignment horizontal="right" vertical="center" wrapText="1"/>
    </xf>
    <xf numFmtId="9" fontId="8" fillId="4" borderId="39" xfId="0" applyNumberFormat="1" applyFont="1" applyFill="1" applyBorder="1" applyAlignment="1">
      <alignment horizontal="right" vertical="center" wrapText="1"/>
    </xf>
    <xf numFmtId="9" fontId="8" fillId="4" borderId="40" xfId="0" applyNumberFormat="1" applyFont="1" applyFill="1" applyBorder="1" applyAlignment="1">
      <alignment horizontal="right" vertical="center" wrapText="1"/>
    </xf>
    <xf numFmtId="176" fontId="8" fillId="4" borderId="41" xfId="0" applyNumberFormat="1" applyFont="1" applyFill="1" applyBorder="1" applyAlignment="1">
      <alignment horizontal="right" vertical="center" wrapText="1"/>
    </xf>
    <xf numFmtId="176" fontId="8" fillId="4" borderId="42" xfId="0" applyNumberFormat="1" applyFont="1" applyFill="1" applyBorder="1" applyAlignment="1">
      <alignment horizontal="right" vertical="center" wrapText="1"/>
    </xf>
    <xf numFmtId="9" fontId="8" fillId="4" borderId="28" xfId="0" applyNumberFormat="1" applyFont="1" applyFill="1" applyBorder="1" applyAlignment="1">
      <alignment horizontal="right" vertical="center" wrapText="1"/>
    </xf>
    <xf numFmtId="9" fontId="8" fillId="4" borderId="37" xfId="0" applyNumberFormat="1" applyFont="1" applyFill="1" applyBorder="1" applyAlignment="1">
      <alignment horizontal="right" vertical="center" wrapText="1"/>
    </xf>
    <xf numFmtId="176" fontId="8" fillId="4" borderId="28" xfId="0" applyNumberFormat="1" applyFont="1" applyFill="1" applyBorder="1" applyAlignment="1">
      <alignment horizontal="right" vertical="center" wrapText="1"/>
    </xf>
    <xf numFmtId="9" fontId="8" fillId="4" borderId="43" xfId="0" applyNumberFormat="1" applyFont="1" applyFill="1" applyBorder="1" applyAlignment="1">
      <alignment horizontal="right" vertical="center" wrapText="1"/>
    </xf>
    <xf numFmtId="176" fontId="8" fillId="3" borderId="41" xfId="0" applyNumberFormat="1" applyFont="1" applyFill="1" applyBorder="1" applyAlignment="1">
      <alignment horizontal="right" vertical="center" wrapText="1"/>
    </xf>
    <xf numFmtId="9" fontId="8" fillId="3" borderId="39" xfId="0" applyNumberFormat="1" applyFont="1" applyFill="1" applyBorder="1" applyAlignment="1">
      <alignment horizontal="right" vertical="center" wrapText="1"/>
    </xf>
    <xf numFmtId="0" fontId="9" fillId="4" borderId="9" xfId="0" applyFont="1" applyFill="1" applyBorder="1" applyAlignment="1">
      <alignment vertical="center" wrapText="1"/>
    </xf>
    <xf numFmtId="9" fontId="8" fillId="2" borderId="46" xfId="0" applyNumberFormat="1" applyFont="1" applyFill="1" applyBorder="1" applyAlignment="1">
      <alignment horizontal="right" vertical="center" wrapText="1"/>
    </xf>
    <xf numFmtId="9" fontId="8" fillId="0" borderId="47" xfId="0" applyNumberFormat="1" applyFont="1" applyBorder="1" applyAlignment="1">
      <alignment horizontal="right" vertical="center" wrapText="1"/>
    </xf>
    <xf numFmtId="9" fontId="8" fillId="0" borderId="46" xfId="0" applyNumberFormat="1" applyFont="1" applyBorder="1" applyAlignment="1">
      <alignment horizontal="right" vertical="center" wrapText="1"/>
    </xf>
    <xf numFmtId="9" fontId="8" fillId="0" borderId="50" xfId="0" applyNumberFormat="1" applyFont="1" applyBorder="1" applyAlignment="1">
      <alignment horizontal="right" vertical="center" wrapText="1"/>
    </xf>
    <xf numFmtId="9" fontId="8" fillId="0" borderId="51" xfId="0" applyNumberFormat="1" applyFont="1" applyBorder="1" applyAlignment="1">
      <alignment horizontal="right" vertical="center" wrapText="1"/>
    </xf>
    <xf numFmtId="9" fontId="8" fillId="0" borderId="52" xfId="0" applyNumberFormat="1" applyFont="1" applyBorder="1" applyAlignment="1">
      <alignment horizontal="right" vertical="center" wrapText="1"/>
    </xf>
    <xf numFmtId="9" fontId="8" fillId="3" borderId="46" xfId="0" applyNumberFormat="1" applyFont="1" applyFill="1" applyBorder="1" applyAlignment="1">
      <alignment horizontal="right" vertical="center" wrapText="1"/>
    </xf>
    <xf numFmtId="9" fontId="8" fillId="2" borderId="56" xfId="0" applyNumberFormat="1" applyFont="1" applyFill="1" applyBorder="1" applyAlignment="1">
      <alignment horizontal="right" vertical="center" wrapText="1"/>
    </xf>
    <xf numFmtId="9" fontId="8" fillId="0" borderId="57" xfId="0" applyNumberFormat="1" applyFont="1" applyBorder="1" applyAlignment="1">
      <alignment horizontal="right" vertical="center" wrapText="1"/>
    </xf>
    <xf numFmtId="9" fontId="8" fillId="0" borderId="56" xfId="0" applyNumberFormat="1" applyFont="1" applyBorder="1" applyAlignment="1">
      <alignment horizontal="right" vertical="center" wrapText="1"/>
    </xf>
    <xf numFmtId="9" fontId="8" fillId="0" borderId="59" xfId="0" applyNumberFormat="1" applyFont="1" applyBorder="1" applyAlignment="1">
      <alignment horizontal="right" vertical="center" wrapText="1"/>
    </xf>
    <xf numFmtId="9" fontId="8" fillId="0" borderId="54" xfId="0" applyNumberFormat="1" applyFont="1" applyBorder="1" applyAlignment="1">
      <alignment horizontal="right" vertical="center" wrapText="1"/>
    </xf>
    <xf numFmtId="9" fontId="8" fillId="0" borderId="60" xfId="0" applyNumberFormat="1" applyFont="1" applyBorder="1" applyAlignment="1">
      <alignment horizontal="right" vertical="center" wrapText="1"/>
    </xf>
    <xf numFmtId="9" fontId="8" fillId="3" borderId="56" xfId="0" applyNumberFormat="1" applyFont="1" applyFill="1" applyBorder="1" applyAlignment="1">
      <alignment horizontal="right" vertical="center" wrapText="1"/>
    </xf>
    <xf numFmtId="0" fontId="11" fillId="2" borderId="24" xfId="0" applyFont="1" applyFill="1" applyBorder="1">
      <alignment vertical="center"/>
    </xf>
    <xf numFmtId="0" fontId="16" fillId="4" borderId="3" xfId="0" applyFont="1" applyFill="1" applyBorder="1">
      <alignment vertical="center"/>
    </xf>
    <xf numFmtId="176" fontId="17" fillId="4" borderId="31" xfId="0" applyNumberFormat="1" applyFont="1" applyFill="1" applyBorder="1" applyAlignment="1">
      <alignment horizontal="right" vertical="center" wrapText="1"/>
    </xf>
    <xf numFmtId="177" fontId="17" fillId="4" borderId="33" xfId="0" applyNumberFormat="1" applyFont="1" applyFill="1" applyBorder="1" applyAlignment="1">
      <alignment horizontal="right" vertical="center" wrapText="1"/>
    </xf>
    <xf numFmtId="0" fontId="17" fillId="4" borderId="33" xfId="0" applyFont="1" applyFill="1" applyBorder="1" applyAlignment="1">
      <alignment horizontal="right" vertical="center" wrapText="1"/>
    </xf>
    <xf numFmtId="177" fontId="17" fillId="4" borderId="32" xfId="0" applyNumberFormat="1" applyFont="1" applyFill="1" applyBorder="1" applyAlignment="1">
      <alignment horizontal="right" vertical="center" wrapText="1"/>
    </xf>
    <xf numFmtId="176" fontId="17" fillId="4" borderId="34" xfId="0" applyNumberFormat="1" applyFont="1" applyFill="1" applyBorder="1" applyAlignment="1">
      <alignment horizontal="right" vertical="center" wrapText="1"/>
    </xf>
    <xf numFmtId="176" fontId="17" fillId="4" borderId="1" xfId="0" applyNumberFormat="1" applyFont="1" applyFill="1" applyBorder="1" applyAlignment="1">
      <alignment horizontal="right" vertical="center" wrapText="1"/>
    </xf>
    <xf numFmtId="177" fontId="17" fillId="4" borderId="2" xfId="0" applyNumberFormat="1" applyFont="1" applyFill="1" applyBorder="1" applyAlignment="1">
      <alignment horizontal="right" vertical="center" wrapText="1"/>
    </xf>
    <xf numFmtId="177" fontId="17" fillId="4" borderId="3" xfId="0" applyNumberFormat="1" applyFont="1" applyFill="1" applyBorder="1" applyAlignment="1">
      <alignment horizontal="right" vertical="center" wrapText="1"/>
    </xf>
    <xf numFmtId="176" fontId="17" fillId="4" borderId="2" xfId="0" applyNumberFormat="1" applyFont="1" applyFill="1" applyBorder="1" applyAlignment="1">
      <alignment horizontal="right" vertical="center" wrapText="1"/>
    </xf>
    <xf numFmtId="177" fontId="17" fillId="4" borderId="35" xfId="0" applyNumberFormat="1" applyFont="1" applyFill="1" applyBorder="1" applyAlignment="1">
      <alignment horizontal="right" vertical="center" wrapText="1"/>
    </xf>
    <xf numFmtId="176" fontId="17" fillId="3" borderId="34" xfId="0" applyNumberFormat="1" applyFont="1" applyFill="1" applyBorder="1" applyAlignment="1">
      <alignment horizontal="right" vertical="center" wrapText="1"/>
    </xf>
    <xf numFmtId="177" fontId="17" fillId="3" borderId="33" xfId="0" applyNumberFormat="1" applyFont="1" applyFill="1" applyBorder="1" applyAlignment="1">
      <alignment horizontal="right" vertical="center" wrapText="1"/>
    </xf>
    <xf numFmtId="0" fontId="11" fillId="4" borderId="1" xfId="0" applyFont="1" applyFill="1" applyBorder="1">
      <alignment vertical="center"/>
    </xf>
    <xf numFmtId="0" fontId="9" fillId="4" borderId="28" xfId="0" applyFont="1" applyFill="1" applyBorder="1">
      <alignment vertical="center"/>
    </xf>
    <xf numFmtId="0" fontId="11" fillId="2" borderId="66" xfId="0" applyFont="1" applyFill="1" applyBorder="1">
      <alignment vertical="center"/>
    </xf>
    <xf numFmtId="0" fontId="9" fillId="2" borderId="66" xfId="0" applyFont="1" applyFill="1" applyBorder="1">
      <alignment vertical="center"/>
    </xf>
    <xf numFmtId="0" fontId="11" fillId="2" borderId="67" xfId="0" applyFont="1" applyFill="1" applyBorder="1">
      <alignment vertical="center"/>
    </xf>
    <xf numFmtId="0" fontId="9" fillId="2" borderId="67" xfId="0" applyFont="1" applyFill="1" applyBorder="1">
      <alignment vertical="center"/>
    </xf>
    <xf numFmtId="0" fontId="9" fillId="2" borderId="68" xfId="0" applyFont="1" applyFill="1" applyBorder="1">
      <alignment vertical="center"/>
    </xf>
    <xf numFmtId="0" fontId="11" fillId="2" borderId="68" xfId="0" applyFont="1" applyFill="1" applyBorder="1">
      <alignment vertical="center"/>
    </xf>
    <xf numFmtId="0" fontId="11" fillId="4" borderId="69" xfId="0" applyFont="1" applyFill="1" applyBorder="1">
      <alignment vertical="center"/>
    </xf>
    <xf numFmtId="0" fontId="15" fillId="4" borderId="65" xfId="0" applyFont="1" applyFill="1" applyBorder="1">
      <alignment vertical="center"/>
    </xf>
    <xf numFmtId="0" fontId="16" fillId="4" borderId="18" xfId="0" applyFont="1" applyFill="1" applyBorder="1">
      <alignment vertical="center"/>
    </xf>
    <xf numFmtId="176" fontId="17" fillId="4" borderId="29" xfId="0" applyNumberFormat="1" applyFont="1" applyFill="1" applyBorder="1" applyAlignment="1">
      <alignment horizontal="right" vertical="center" wrapText="1"/>
    </xf>
    <xf numFmtId="0" fontId="17" fillId="4" borderId="30" xfId="0" applyFont="1" applyFill="1" applyBorder="1" applyAlignment="1">
      <alignment horizontal="right" vertical="center" wrapText="1"/>
    </xf>
    <xf numFmtId="177" fontId="17" fillId="4" borderId="30" xfId="0" applyNumberFormat="1" applyFont="1" applyFill="1" applyBorder="1" applyAlignment="1">
      <alignment horizontal="right" vertical="center" wrapText="1"/>
    </xf>
    <xf numFmtId="179" fontId="17" fillId="4" borderId="30" xfId="0" applyNumberFormat="1" applyFont="1" applyFill="1" applyBorder="1" applyAlignment="1">
      <alignment horizontal="right" vertical="center" wrapText="1"/>
    </xf>
    <xf numFmtId="176" fontId="17" fillId="4" borderId="70" xfId="0" applyNumberFormat="1" applyFont="1" applyFill="1" applyBorder="1" applyAlignment="1">
      <alignment horizontal="right" vertical="center" wrapText="1"/>
    </xf>
    <xf numFmtId="177" fontId="17" fillId="4" borderId="71" xfId="0" applyNumberFormat="1" applyFont="1" applyFill="1" applyBorder="1" applyAlignment="1">
      <alignment horizontal="right" vertical="center" wrapText="1"/>
    </xf>
    <xf numFmtId="177" fontId="17" fillId="4" borderId="72" xfId="0" applyNumberFormat="1" applyFont="1" applyFill="1" applyBorder="1" applyAlignment="1">
      <alignment horizontal="right" vertical="center" wrapText="1"/>
    </xf>
    <xf numFmtId="176" fontId="17" fillId="4" borderId="73" xfId="0" applyNumberFormat="1" applyFont="1" applyFill="1" applyBorder="1" applyAlignment="1">
      <alignment horizontal="right" vertical="center" wrapText="1"/>
    </xf>
    <xf numFmtId="176" fontId="17" fillId="4" borderId="16" xfId="0" applyNumberFormat="1" applyFont="1" applyFill="1" applyBorder="1" applyAlignment="1">
      <alignment horizontal="right" vertical="center" wrapText="1"/>
    </xf>
    <xf numFmtId="177" fontId="17" fillId="4" borderId="17" xfId="0" applyNumberFormat="1" applyFont="1" applyFill="1" applyBorder="1" applyAlignment="1">
      <alignment horizontal="right" vertical="center" wrapText="1"/>
    </xf>
    <xf numFmtId="177" fontId="17" fillId="4" borderId="18" xfId="0" applyNumberFormat="1" applyFont="1" applyFill="1" applyBorder="1" applyAlignment="1">
      <alignment horizontal="right" vertical="center" wrapText="1"/>
    </xf>
    <xf numFmtId="176" fontId="17" fillId="4" borderId="17" xfId="0" applyNumberFormat="1" applyFont="1" applyFill="1" applyBorder="1" applyAlignment="1">
      <alignment horizontal="right" vertical="center" wrapText="1"/>
    </xf>
    <xf numFmtId="177" fontId="17" fillId="4" borderId="19" xfId="0" applyNumberFormat="1" applyFont="1" applyFill="1" applyBorder="1" applyAlignment="1">
      <alignment horizontal="right" vertical="center" wrapText="1"/>
    </xf>
    <xf numFmtId="176" fontId="17" fillId="3" borderId="73" xfId="0" applyNumberFormat="1" applyFont="1" applyFill="1" applyBorder="1" applyAlignment="1">
      <alignment horizontal="right" vertical="center" wrapText="1"/>
    </xf>
    <xf numFmtId="177" fontId="17" fillId="3" borderId="72" xfId="0" applyNumberFormat="1" applyFont="1" applyFill="1" applyBorder="1" applyAlignment="1">
      <alignment horizontal="right" vertical="center" wrapText="1"/>
    </xf>
    <xf numFmtId="0" fontId="9" fillId="2" borderId="28" xfId="0" applyFont="1" applyFill="1" applyBorder="1" applyAlignment="1">
      <alignment vertical="top" wrapText="1"/>
    </xf>
    <xf numFmtId="0" fontId="9" fillId="2" borderId="28" xfId="0" applyFont="1" applyFill="1" applyBorder="1" applyAlignment="1">
      <alignment vertical="top"/>
    </xf>
    <xf numFmtId="176" fontId="17" fillId="2" borderId="2" xfId="0" applyNumberFormat="1" applyFont="1" applyFill="1" applyBorder="1" applyAlignment="1">
      <alignment horizontal="right" vertical="top" wrapText="1"/>
    </xf>
    <xf numFmtId="0" fontId="17" fillId="2" borderId="2" xfId="0" applyFont="1" applyFill="1" applyBorder="1" applyAlignment="1">
      <alignment horizontal="right" vertical="top" wrapText="1"/>
    </xf>
    <xf numFmtId="177" fontId="17" fillId="2" borderId="2" xfId="0" applyNumberFormat="1" applyFont="1" applyFill="1" applyBorder="1" applyAlignment="1">
      <alignment horizontal="right" vertical="top" wrapText="1"/>
    </xf>
    <xf numFmtId="176" fontId="17" fillId="0" borderId="2" xfId="0" applyNumberFormat="1" applyFont="1" applyBorder="1" applyAlignment="1">
      <alignment horizontal="right" vertical="top" wrapText="1"/>
    </xf>
    <xf numFmtId="177" fontId="17" fillId="0" borderId="2" xfId="0" applyNumberFormat="1" applyFont="1" applyBorder="1" applyAlignment="1">
      <alignment horizontal="right" vertical="top" wrapText="1"/>
    </xf>
    <xf numFmtId="176" fontId="18" fillId="0" borderId="2" xfId="0" applyNumberFormat="1" applyFont="1" applyBorder="1" applyAlignment="1">
      <alignment horizontal="right" vertical="top" wrapText="1"/>
    </xf>
    <xf numFmtId="177" fontId="18" fillId="0" borderId="2" xfId="0" applyNumberFormat="1" applyFont="1" applyBorder="1" applyAlignment="1">
      <alignment horizontal="right" vertical="top" wrapText="1"/>
    </xf>
    <xf numFmtId="176" fontId="18" fillId="0" borderId="1" xfId="0" applyNumberFormat="1" applyFont="1" applyBorder="1" applyAlignment="1">
      <alignment horizontal="right" vertical="top" wrapText="1"/>
    </xf>
    <xf numFmtId="177" fontId="17" fillId="0" borderId="3" xfId="0" applyNumberFormat="1" applyFont="1" applyBorder="1" applyAlignment="1">
      <alignment horizontal="right" vertical="top" wrapText="1"/>
    </xf>
    <xf numFmtId="0" fontId="9" fillId="2" borderId="0" xfId="0" applyFont="1" applyFill="1" applyAlignment="1">
      <alignment vertical="top"/>
    </xf>
    <xf numFmtId="0" fontId="15" fillId="2" borderId="4" xfId="0" applyFont="1" applyFill="1" applyBorder="1">
      <alignment vertical="center"/>
    </xf>
    <xf numFmtId="0" fontId="9" fillId="2" borderId="6" xfId="0" applyFont="1" applyFill="1" applyBorder="1" applyAlignment="1">
      <alignment vertical="top"/>
    </xf>
    <xf numFmtId="176" fontId="17" fillId="2" borderId="6" xfId="0" applyNumberFormat="1" applyFont="1" applyFill="1" applyBorder="1" applyAlignment="1">
      <alignment horizontal="right" vertical="top" wrapText="1"/>
    </xf>
    <xf numFmtId="0" fontId="17" fillId="2" borderId="6" xfId="0" applyFont="1" applyFill="1" applyBorder="1" applyAlignment="1">
      <alignment horizontal="right" vertical="top" wrapText="1"/>
    </xf>
    <xf numFmtId="177" fontId="17" fillId="2" borderId="6" xfId="0" applyNumberFormat="1" applyFont="1" applyFill="1" applyBorder="1" applyAlignment="1">
      <alignment horizontal="right" vertical="top" wrapText="1"/>
    </xf>
    <xf numFmtId="176" fontId="17" fillId="0" borderId="4" xfId="0" applyNumberFormat="1" applyFont="1" applyBorder="1" applyAlignment="1">
      <alignment horizontal="right" vertical="center" wrapText="1"/>
    </xf>
    <xf numFmtId="9" fontId="17" fillId="2" borderId="5" xfId="0" applyNumberFormat="1" applyFont="1" applyFill="1" applyBorder="1" applyAlignment="1">
      <alignment horizontal="right" vertical="center" wrapText="1"/>
    </xf>
    <xf numFmtId="180" fontId="17" fillId="0" borderId="4" xfId="0" applyNumberFormat="1" applyFont="1" applyBorder="1" applyAlignment="1">
      <alignment horizontal="right" vertical="center" wrapText="1"/>
    </xf>
    <xf numFmtId="9" fontId="17" fillId="0" borderId="6" xfId="0" applyNumberFormat="1" applyFont="1" applyBorder="1" applyAlignment="1">
      <alignment horizontal="right" vertical="center" wrapText="1"/>
    </xf>
    <xf numFmtId="9" fontId="17" fillId="0" borderId="5" xfId="0" applyNumberFormat="1" applyFont="1" applyBorder="1" applyAlignment="1">
      <alignment horizontal="right" vertical="center" wrapText="1"/>
    </xf>
    <xf numFmtId="9" fontId="18" fillId="0" borderId="6" xfId="0" applyNumberFormat="1" applyFont="1" applyBorder="1" applyAlignment="1">
      <alignment horizontal="right" vertical="center" wrapText="1"/>
    </xf>
    <xf numFmtId="180" fontId="17" fillId="0" borderId="6" xfId="0" applyNumberFormat="1" applyFont="1" applyBorder="1" applyAlignment="1">
      <alignment horizontal="right" vertical="center" wrapText="1"/>
    </xf>
    <xf numFmtId="9" fontId="17" fillId="0" borderId="7" xfId="0" applyNumberFormat="1" applyFont="1" applyBorder="1" applyAlignment="1">
      <alignment horizontal="right" vertical="center" wrapText="1"/>
    </xf>
    <xf numFmtId="180" fontId="17" fillId="3" borderId="6" xfId="0" applyNumberFormat="1" applyFont="1" applyFill="1" applyBorder="1" applyAlignment="1">
      <alignment horizontal="right" vertical="center" wrapText="1"/>
    </xf>
    <xf numFmtId="9" fontId="17" fillId="3" borderId="5" xfId="0" applyNumberFormat="1" applyFont="1" applyFill="1" applyBorder="1" applyAlignment="1">
      <alignment horizontal="right" vertical="center" wrapText="1"/>
    </xf>
    <xf numFmtId="0" fontId="15" fillId="2" borderId="49" xfId="0" applyFont="1" applyFill="1" applyBorder="1">
      <alignment vertical="center"/>
    </xf>
    <xf numFmtId="0" fontId="9" fillId="2" borderId="50" xfId="0" applyFont="1" applyFill="1" applyBorder="1">
      <alignment vertical="center"/>
    </xf>
    <xf numFmtId="0" fontId="16" fillId="2" borderId="51" xfId="0" applyFont="1" applyFill="1" applyBorder="1">
      <alignment vertical="center"/>
    </xf>
    <xf numFmtId="181" fontId="17" fillId="2" borderId="49" xfId="0" applyNumberFormat="1" applyFont="1" applyFill="1" applyBorder="1" applyAlignment="1">
      <alignment horizontal="right" vertical="center" wrapText="1"/>
    </xf>
    <xf numFmtId="9" fontId="17" fillId="2" borderId="51" xfId="0" applyNumberFormat="1" applyFont="1" applyFill="1" applyBorder="1" applyAlignment="1">
      <alignment horizontal="right" vertical="center" wrapText="1"/>
    </xf>
    <xf numFmtId="182" fontId="17" fillId="2" borderId="49" xfId="0" applyNumberFormat="1" applyFont="1" applyFill="1" applyBorder="1" applyAlignment="1">
      <alignment horizontal="right" vertical="center" wrapText="1"/>
    </xf>
    <xf numFmtId="181" fontId="17" fillId="0" borderId="49" xfId="0" applyNumberFormat="1" applyFont="1" applyBorder="1" applyAlignment="1">
      <alignment horizontal="right" vertical="center" wrapText="1"/>
    </xf>
    <xf numFmtId="9" fontId="17" fillId="0" borderId="50" xfId="0" applyNumberFormat="1" applyFont="1" applyBorder="1" applyAlignment="1">
      <alignment horizontal="right" vertical="center" wrapText="1"/>
    </xf>
    <xf numFmtId="9" fontId="17" fillId="0" borderId="51" xfId="0" applyNumberFormat="1" applyFont="1" applyBorder="1" applyAlignment="1">
      <alignment horizontal="right" vertical="center" wrapText="1"/>
    </xf>
    <xf numFmtId="181" fontId="17" fillId="0" borderId="50" xfId="0" applyNumberFormat="1" applyFont="1" applyBorder="1" applyAlignment="1">
      <alignment horizontal="right" vertical="center" wrapText="1"/>
    </xf>
    <xf numFmtId="9" fontId="19" fillId="0" borderId="50" xfId="0" applyNumberFormat="1" applyFont="1" applyBorder="1" applyAlignment="1">
      <alignment horizontal="left" vertical="center" wrapText="1"/>
    </xf>
    <xf numFmtId="9" fontId="19" fillId="0" borderId="51" xfId="0" applyNumberFormat="1" applyFont="1" applyBorder="1" applyAlignment="1">
      <alignment horizontal="left" vertical="center" wrapText="1"/>
    </xf>
    <xf numFmtId="9" fontId="19" fillId="0" borderId="52" xfId="0" applyNumberFormat="1" applyFont="1" applyBorder="1" applyAlignment="1">
      <alignment horizontal="left" vertical="center" wrapText="1"/>
    </xf>
    <xf numFmtId="181" fontId="17" fillId="3" borderId="50" xfId="0" applyNumberFormat="1" applyFont="1" applyFill="1" applyBorder="1" applyAlignment="1">
      <alignment horizontal="right" vertical="center" wrapText="1"/>
    </xf>
    <xf numFmtId="9" fontId="19" fillId="3" borderId="51" xfId="0" applyNumberFormat="1" applyFont="1" applyFill="1" applyBorder="1" applyAlignment="1">
      <alignment horizontal="left" vertical="center" wrapText="1"/>
    </xf>
    <xf numFmtId="181" fontId="17" fillId="2" borderId="50" xfId="0" applyNumberFormat="1" applyFont="1" applyFill="1" applyBorder="1" applyAlignment="1">
      <alignment horizontal="right" vertical="center" wrapText="1"/>
    </xf>
    <xf numFmtId="0" fontId="15" fillId="2" borderId="53" xfId="0" applyFont="1" applyFill="1" applyBorder="1">
      <alignment vertical="center"/>
    </xf>
    <xf numFmtId="0" fontId="9" fillId="2" borderId="59" xfId="0" applyFont="1" applyFill="1" applyBorder="1">
      <alignment vertical="center"/>
    </xf>
    <xf numFmtId="0" fontId="16" fillId="2" borderId="54" xfId="0" applyFont="1" applyFill="1" applyBorder="1">
      <alignment vertical="center"/>
    </xf>
    <xf numFmtId="183" fontId="17" fillId="2" borderId="53" xfId="0" applyNumberFormat="1" applyFont="1" applyFill="1" applyBorder="1" applyAlignment="1">
      <alignment horizontal="right" vertical="center" wrapText="1"/>
    </xf>
    <xf numFmtId="9" fontId="17" fillId="2" borderId="54" xfId="0" applyNumberFormat="1" applyFont="1" applyFill="1" applyBorder="1" applyAlignment="1">
      <alignment horizontal="right" vertical="center" wrapText="1"/>
    </xf>
    <xf numFmtId="183" fontId="17" fillId="0" borderId="53" xfId="0" applyNumberFormat="1" applyFont="1" applyBorder="1" applyAlignment="1">
      <alignment horizontal="right" vertical="center" wrapText="1"/>
    </xf>
    <xf numFmtId="9" fontId="17" fillId="0" borderId="59" xfId="0" applyNumberFormat="1" applyFont="1" applyBorder="1" applyAlignment="1">
      <alignment horizontal="right" vertical="center" wrapText="1"/>
    </xf>
    <xf numFmtId="9" fontId="17" fillId="0" borderId="54" xfId="0" applyNumberFormat="1" applyFont="1" applyBorder="1" applyAlignment="1">
      <alignment horizontal="right" vertical="center" wrapText="1"/>
    </xf>
    <xf numFmtId="183" fontId="17" fillId="0" borderId="59" xfId="0" applyNumberFormat="1" applyFont="1" applyBorder="1" applyAlignment="1">
      <alignment horizontal="right" vertical="center" wrapText="1"/>
    </xf>
    <xf numFmtId="183" fontId="19" fillId="0" borderId="53" xfId="0" applyNumberFormat="1" applyFont="1" applyBorder="1" applyAlignment="1">
      <alignment horizontal="center" vertical="center" wrapText="1"/>
    </xf>
    <xf numFmtId="183" fontId="19" fillId="0" borderId="59" xfId="0" applyNumberFormat="1" applyFont="1" applyBorder="1" applyAlignment="1">
      <alignment horizontal="center" vertical="center" wrapText="1"/>
    </xf>
    <xf numFmtId="183" fontId="17" fillId="0" borderId="53" xfId="0" applyNumberFormat="1" applyFont="1" applyBorder="1" applyAlignment="1">
      <alignment horizontal="center" vertical="center" wrapText="1"/>
    </xf>
    <xf numFmtId="183" fontId="17" fillId="0" borderId="59" xfId="0" applyNumberFormat="1" applyFont="1" applyBorder="1" applyAlignment="1">
      <alignment horizontal="center" vertical="center" wrapText="1"/>
    </xf>
    <xf numFmtId="183" fontId="19" fillId="0" borderId="54" xfId="0" applyNumberFormat="1" applyFont="1" applyBorder="1" applyAlignment="1">
      <alignment horizontal="center" vertical="center" wrapText="1"/>
    </xf>
    <xf numFmtId="183" fontId="19" fillId="0" borderId="60" xfId="0" applyNumberFormat="1" applyFont="1" applyBorder="1" applyAlignment="1">
      <alignment horizontal="center" vertical="center" wrapText="1"/>
    </xf>
    <xf numFmtId="183" fontId="20" fillId="3" borderId="74" xfId="0" applyNumberFormat="1" applyFont="1" applyFill="1" applyBorder="1" applyAlignment="1">
      <alignment horizontal="center" vertical="center" wrapText="1"/>
    </xf>
    <xf numFmtId="183" fontId="17" fillId="3" borderId="54" xfId="0" applyNumberFormat="1" applyFont="1" applyFill="1" applyBorder="1" applyAlignment="1">
      <alignment horizontal="center" vertical="center" wrapText="1"/>
    </xf>
    <xf numFmtId="183" fontId="17" fillId="2" borderId="59" xfId="0" applyNumberFormat="1" applyFont="1" applyFill="1" applyBorder="1" applyAlignment="1">
      <alignment horizontal="right" vertical="center" wrapText="1"/>
    </xf>
    <xf numFmtId="0" fontId="15" fillId="2" borderId="11" xfId="0" applyFont="1" applyFill="1" applyBorder="1">
      <alignment vertical="center"/>
    </xf>
    <xf numFmtId="0" fontId="9" fillId="2" borderId="13" xfId="0" applyFont="1" applyFill="1" applyBorder="1">
      <alignment vertical="center"/>
    </xf>
    <xf numFmtId="0" fontId="16" fillId="2" borderId="12" xfId="0" applyFont="1" applyFill="1" applyBorder="1">
      <alignment vertical="center"/>
    </xf>
    <xf numFmtId="184" fontId="17" fillId="2" borderId="11" xfId="1" applyNumberFormat="1" applyFont="1" applyFill="1" applyBorder="1" applyAlignment="1">
      <alignment horizontal="right" vertical="center" wrapText="1"/>
    </xf>
    <xf numFmtId="184" fontId="17" fillId="2" borderId="12" xfId="0" applyNumberFormat="1" applyFont="1" applyFill="1" applyBorder="1" applyAlignment="1">
      <alignment horizontal="right" vertical="center" wrapText="1"/>
    </xf>
    <xf numFmtId="184" fontId="17" fillId="0" borderId="11" xfId="1" applyNumberFormat="1" applyFont="1" applyFill="1" applyBorder="1" applyAlignment="1">
      <alignment horizontal="right" vertical="center" wrapText="1"/>
    </xf>
    <xf numFmtId="184" fontId="17" fillId="0" borderId="13" xfId="0" applyNumberFormat="1" applyFont="1" applyBorder="1" applyAlignment="1">
      <alignment horizontal="right" vertical="center" wrapText="1"/>
    </xf>
    <xf numFmtId="184" fontId="17" fillId="0" borderId="12" xfId="0" applyNumberFormat="1" applyFont="1" applyBorder="1" applyAlignment="1">
      <alignment horizontal="right" vertical="center" wrapText="1"/>
    </xf>
    <xf numFmtId="184" fontId="17" fillId="0" borderId="13" xfId="1" applyNumberFormat="1" applyFont="1" applyFill="1" applyBorder="1" applyAlignment="1">
      <alignment horizontal="right" vertical="center" wrapText="1"/>
    </xf>
    <xf numFmtId="184" fontId="17" fillId="0" borderId="53" xfId="1" applyNumberFormat="1" applyFont="1" applyFill="1" applyBorder="1" applyAlignment="1">
      <alignment horizontal="right" vertical="center" wrapText="1"/>
    </xf>
    <xf numFmtId="184" fontId="17" fillId="0" borderId="59" xfId="1" applyNumberFormat="1" applyFont="1" applyFill="1" applyBorder="1" applyAlignment="1">
      <alignment horizontal="right" vertical="center" wrapText="1"/>
    </xf>
    <xf numFmtId="184" fontId="17" fillId="0" borderId="14" xfId="0" applyNumberFormat="1" applyFont="1" applyBorder="1" applyAlignment="1">
      <alignment horizontal="right" vertical="center" wrapText="1"/>
    </xf>
    <xf numFmtId="184" fontId="17" fillId="3" borderId="13" xfId="1" applyNumberFormat="1" applyFont="1" applyFill="1" applyBorder="1" applyAlignment="1">
      <alignment horizontal="right" vertical="center" wrapText="1"/>
    </xf>
    <xf numFmtId="184" fontId="17" fillId="3" borderId="12" xfId="0" applyNumberFormat="1" applyFont="1" applyFill="1" applyBorder="1" applyAlignment="1">
      <alignment horizontal="right" vertical="center" wrapText="1"/>
    </xf>
    <xf numFmtId="184" fontId="17" fillId="2" borderId="13" xfId="1" applyNumberFormat="1" applyFont="1" applyFill="1" applyBorder="1" applyAlignment="1">
      <alignment horizontal="right" vertical="center" wrapText="1"/>
    </xf>
    <xf numFmtId="184" fontId="17" fillId="2" borderId="53" xfId="1" applyNumberFormat="1" applyFont="1" applyFill="1" applyBorder="1" applyAlignment="1">
      <alignment horizontal="right" vertical="center" wrapText="1"/>
    </xf>
    <xf numFmtId="184" fontId="17" fillId="2" borderId="54" xfId="0" applyNumberFormat="1" applyFont="1" applyFill="1" applyBorder="1" applyAlignment="1">
      <alignment horizontal="right" vertical="center" wrapText="1"/>
    </xf>
    <xf numFmtId="184" fontId="17" fillId="0" borderId="59" xfId="0" applyNumberFormat="1" applyFont="1" applyBorder="1" applyAlignment="1">
      <alignment horizontal="right" vertical="center" wrapText="1"/>
    </xf>
    <xf numFmtId="184" fontId="17" fillId="0" borderId="54" xfId="0" applyNumberFormat="1" applyFont="1" applyBorder="1" applyAlignment="1">
      <alignment horizontal="right" vertical="center" wrapText="1"/>
    </xf>
    <xf numFmtId="185" fontId="17" fillId="0" borderId="49" xfId="0" applyNumberFormat="1" applyFont="1" applyBorder="1" applyAlignment="1">
      <alignment horizontal="right" vertical="center" wrapText="1"/>
    </xf>
    <xf numFmtId="184" fontId="17" fillId="0" borderId="60" xfId="0" applyNumberFormat="1" applyFont="1" applyBorder="1" applyAlignment="1">
      <alignment horizontal="right" vertical="center" wrapText="1"/>
    </xf>
    <xf numFmtId="185" fontId="17" fillId="3" borderId="74" xfId="0" applyNumberFormat="1" applyFont="1" applyFill="1" applyBorder="1" applyAlignment="1">
      <alignment horizontal="right" vertical="center" wrapText="1"/>
    </xf>
    <xf numFmtId="184" fontId="17" fillId="3" borderId="54" xfId="0" applyNumberFormat="1" applyFont="1" applyFill="1" applyBorder="1" applyAlignment="1">
      <alignment horizontal="right" vertical="center" wrapText="1"/>
    </xf>
    <xf numFmtId="184" fontId="17" fillId="2" borderId="59" xfId="1" applyNumberFormat="1" applyFont="1" applyFill="1" applyBorder="1" applyAlignment="1">
      <alignment horizontal="right" vertical="center" wrapText="1"/>
    </xf>
    <xf numFmtId="0" fontId="15" fillId="2" borderId="16" xfId="0" applyFont="1" applyFill="1" applyBorder="1">
      <alignment vertical="center"/>
    </xf>
    <xf numFmtId="0" fontId="16" fillId="2" borderId="18" xfId="0" applyFont="1" applyFill="1" applyBorder="1">
      <alignment vertical="center"/>
    </xf>
    <xf numFmtId="184" fontId="17" fillId="2" borderId="9" xfId="1" applyNumberFormat="1" applyFont="1" applyFill="1" applyBorder="1" applyAlignment="1">
      <alignment horizontal="right" vertical="center" wrapText="1"/>
    </xf>
    <xf numFmtId="184" fontId="17" fillId="2" borderId="10" xfId="0" applyNumberFormat="1" applyFont="1" applyFill="1" applyBorder="1" applyAlignment="1">
      <alignment horizontal="right" vertical="center" wrapText="1"/>
    </xf>
    <xf numFmtId="184" fontId="17" fillId="2" borderId="16" xfId="1" applyNumberFormat="1" applyFont="1" applyFill="1" applyBorder="1" applyAlignment="1">
      <alignment horizontal="right" vertical="center" wrapText="1"/>
    </xf>
    <xf numFmtId="184" fontId="17" fillId="2" borderId="18" xfId="0" applyNumberFormat="1" applyFont="1" applyFill="1" applyBorder="1" applyAlignment="1">
      <alignment horizontal="right" vertical="center" wrapText="1"/>
    </xf>
    <xf numFmtId="184" fontId="17" fillId="0" borderId="16" xfId="1" applyNumberFormat="1" applyFont="1" applyFill="1" applyBorder="1" applyAlignment="1">
      <alignment horizontal="right" vertical="center" wrapText="1"/>
    </xf>
    <xf numFmtId="184" fontId="17" fillId="0" borderId="17" xfId="0" applyNumberFormat="1" applyFont="1" applyBorder="1" applyAlignment="1">
      <alignment horizontal="right" vertical="center" wrapText="1"/>
    </xf>
    <xf numFmtId="184" fontId="17" fillId="0" borderId="18" xfId="0" applyNumberFormat="1" applyFont="1" applyBorder="1" applyAlignment="1">
      <alignment horizontal="right" vertical="center" wrapText="1"/>
    </xf>
    <xf numFmtId="184" fontId="17" fillId="0" borderId="17" xfId="1" applyNumberFormat="1" applyFont="1" applyFill="1" applyBorder="1" applyAlignment="1">
      <alignment horizontal="right" vertical="center" wrapText="1"/>
    </xf>
    <xf numFmtId="184" fontId="17" fillId="0" borderId="19" xfId="0" applyNumberFormat="1" applyFont="1" applyBorder="1" applyAlignment="1">
      <alignment horizontal="right" vertical="center" wrapText="1"/>
    </xf>
    <xf numFmtId="184" fontId="17" fillId="3" borderId="17" xfId="1" applyNumberFormat="1" applyFont="1" applyFill="1" applyBorder="1" applyAlignment="1">
      <alignment horizontal="right" vertical="center" wrapText="1"/>
    </xf>
    <xf numFmtId="184" fontId="17" fillId="3" borderId="18" xfId="0" applyNumberFormat="1" applyFont="1" applyFill="1" applyBorder="1" applyAlignment="1">
      <alignment horizontal="right" vertical="center" wrapText="1"/>
    </xf>
    <xf numFmtId="184" fontId="17" fillId="2" borderId="17" xfId="1" applyNumberFormat="1" applyFont="1" applyFill="1" applyBorder="1" applyAlignment="1">
      <alignment horizontal="right" vertical="center" wrapText="1"/>
    </xf>
    <xf numFmtId="0" fontId="22" fillId="2" borderId="28" xfId="0" applyFont="1" applyFill="1" applyBorder="1">
      <alignment vertical="center"/>
    </xf>
    <xf numFmtId="0" fontId="16" fillId="2" borderId="28" xfId="0" applyFont="1" applyFill="1" applyBorder="1">
      <alignment vertical="center"/>
    </xf>
    <xf numFmtId="176" fontId="17" fillId="2" borderId="2" xfId="0" applyNumberFormat="1" applyFont="1" applyFill="1" applyBorder="1" applyAlignment="1">
      <alignment horizontal="right" vertical="center" wrapText="1"/>
    </xf>
    <xf numFmtId="9" fontId="17" fillId="2" borderId="2" xfId="0" applyNumberFormat="1" applyFont="1" applyFill="1" applyBorder="1" applyAlignment="1">
      <alignment horizontal="right" vertical="center" wrapText="1"/>
    </xf>
    <xf numFmtId="176" fontId="17" fillId="0" borderId="2" xfId="0" applyNumberFormat="1" applyFont="1" applyBorder="1" applyAlignment="1">
      <alignment horizontal="right" vertical="center" wrapText="1"/>
    </xf>
    <xf numFmtId="9" fontId="17" fillId="0" borderId="2" xfId="0" applyNumberFormat="1" applyFont="1" applyBorder="1" applyAlignment="1">
      <alignment horizontal="right" vertical="center" wrapText="1"/>
    </xf>
    <xf numFmtId="176" fontId="19" fillId="0" borderId="2" xfId="0" applyNumberFormat="1" applyFont="1" applyBorder="1" applyAlignment="1">
      <alignment horizontal="left" vertical="center"/>
    </xf>
    <xf numFmtId="176" fontId="23" fillId="0" borderId="2" xfId="0" applyNumberFormat="1" applyFont="1" applyBorder="1" applyAlignment="1">
      <alignment horizontal="left" vertical="center"/>
    </xf>
    <xf numFmtId="9" fontId="18" fillId="0" borderId="2" xfId="0" applyNumberFormat="1" applyFont="1" applyBorder="1" applyAlignment="1">
      <alignment horizontal="right" vertical="center" wrapText="1"/>
    </xf>
    <xf numFmtId="176" fontId="23" fillId="0" borderId="1" xfId="0" applyNumberFormat="1" applyFont="1" applyBorder="1" applyAlignment="1">
      <alignment horizontal="left" vertical="center"/>
    </xf>
    <xf numFmtId="9" fontId="17" fillId="0" borderId="3" xfId="0" applyNumberFormat="1" applyFont="1" applyBorder="1" applyAlignment="1">
      <alignment horizontal="right" vertical="center" wrapText="1"/>
    </xf>
    <xf numFmtId="0" fontId="11" fillId="2" borderId="42" xfId="0" applyFont="1" applyFill="1" applyBorder="1">
      <alignment vertical="center"/>
    </xf>
    <xf numFmtId="0" fontId="17" fillId="2" borderId="37" xfId="0" applyFont="1" applyFill="1" applyBorder="1">
      <alignment vertical="center"/>
    </xf>
    <xf numFmtId="0" fontId="17" fillId="2" borderId="69" xfId="0" applyFont="1" applyFill="1" applyBorder="1">
      <alignment vertical="center"/>
    </xf>
    <xf numFmtId="176" fontId="10" fillId="2" borderId="42" xfId="0" applyNumberFormat="1" applyFont="1" applyFill="1" applyBorder="1" applyAlignment="1">
      <alignment horizontal="center" vertical="center" wrapText="1"/>
    </xf>
    <xf numFmtId="176" fontId="8" fillId="2" borderId="37" xfId="0" applyNumberFormat="1" applyFont="1" applyFill="1" applyBorder="1" applyAlignment="1">
      <alignment horizontal="center" vertical="center" wrapText="1"/>
    </xf>
    <xf numFmtId="176" fontId="10" fillId="0" borderId="42" xfId="0" applyNumberFormat="1" applyFont="1" applyBorder="1" applyAlignment="1">
      <alignment horizontal="center" vertical="center" wrapText="1"/>
    </xf>
    <xf numFmtId="176" fontId="8" fillId="0" borderId="28" xfId="0" applyNumberFormat="1" applyFont="1" applyBorder="1" applyAlignment="1">
      <alignment horizontal="center" vertical="center" wrapText="1"/>
    </xf>
    <xf numFmtId="176" fontId="10" fillId="0" borderId="37" xfId="0" applyNumberFormat="1" applyFont="1" applyBorder="1" applyAlignment="1">
      <alignment horizontal="center" vertical="center" wrapText="1"/>
    </xf>
    <xf numFmtId="176" fontId="10" fillId="0" borderId="28" xfId="0" applyNumberFormat="1" applyFont="1" applyBorder="1" applyAlignment="1">
      <alignment horizontal="center" vertical="center" wrapText="1"/>
    </xf>
    <xf numFmtId="176" fontId="8" fillId="0" borderId="37" xfId="0" applyNumberFormat="1" applyFont="1" applyBorder="1" applyAlignment="1">
      <alignment horizontal="center" vertical="center" wrapText="1"/>
    </xf>
    <xf numFmtId="176" fontId="10" fillId="0" borderId="43" xfId="0" applyNumberFormat="1" applyFont="1" applyBorder="1" applyAlignment="1">
      <alignment horizontal="center" vertical="center" wrapText="1"/>
    </xf>
    <xf numFmtId="176" fontId="10" fillId="3" borderId="28" xfId="0" applyNumberFormat="1" applyFont="1" applyFill="1" applyBorder="1" applyAlignment="1">
      <alignment horizontal="center" vertical="center" wrapText="1"/>
    </xf>
    <xf numFmtId="176" fontId="10" fillId="3" borderId="37" xfId="0" applyNumberFormat="1" applyFont="1" applyFill="1" applyBorder="1" applyAlignment="1">
      <alignment horizontal="center" vertical="center" wrapText="1"/>
    </xf>
    <xf numFmtId="176" fontId="10" fillId="2" borderId="28" xfId="0" applyNumberFormat="1" applyFont="1" applyFill="1" applyBorder="1" applyAlignment="1">
      <alignment horizontal="center" vertical="center" wrapText="1"/>
    </xf>
    <xf numFmtId="0" fontId="8" fillId="2" borderId="28" xfId="0" applyFont="1" applyFill="1" applyBorder="1">
      <alignment vertical="center"/>
    </xf>
    <xf numFmtId="9" fontId="17" fillId="4" borderId="37" xfId="0" applyNumberFormat="1" applyFont="1" applyFill="1" applyBorder="1" applyAlignment="1">
      <alignment horizontal="right" vertical="center" wrapText="1"/>
    </xf>
    <xf numFmtId="9" fontId="17" fillId="4" borderId="28" xfId="0" applyNumberFormat="1" applyFont="1" applyFill="1" applyBorder="1" applyAlignment="1">
      <alignment horizontal="right" vertical="center" wrapText="1"/>
    </xf>
    <xf numFmtId="9" fontId="22" fillId="4" borderId="28" xfId="0" applyNumberFormat="1" applyFont="1" applyFill="1" applyBorder="1" applyAlignment="1">
      <alignment horizontal="left" vertical="center" wrapText="1"/>
    </xf>
    <xf numFmtId="9" fontId="18" fillId="4" borderId="28" xfId="0" applyNumberFormat="1" applyFont="1" applyFill="1" applyBorder="1" applyAlignment="1">
      <alignment horizontal="right" vertical="center" wrapText="1"/>
    </xf>
    <xf numFmtId="9" fontId="17" fillId="4" borderId="43" xfId="0" applyNumberFormat="1" applyFont="1" applyFill="1" applyBorder="1" applyAlignment="1">
      <alignment horizontal="right" vertical="center" wrapText="1"/>
    </xf>
    <xf numFmtId="176" fontId="17" fillId="3" borderId="28" xfId="0" applyNumberFormat="1" applyFont="1" applyFill="1" applyBorder="1" applyAlignment="1">
      <alignment horizontal="right" vertical="center" wrapText="1"/>
    </xf>
    <xf numFmtId="9" fontId="17" fillId="3" borderId="37" xfId="0" applyNumberFormat="1" applyFont="1" applyFill="1" applyBorder="1" applyAlignment="1">
      <alignment horizontal="right" vertical="center" wrapText="1"/>
    </xf>
    <xf numFmtId="176" fontId="8" fillId="2" borderId="49" xfId="0" applyNumberFormat="1" applyFont="1" applyFill="1" applyBorder="1" applyAlignment="1">
      <alignment horizontal="right" vertical="center" wrapText="1"/>
    </xf>
    <xf numFmtId="9" fontId="8" fillId="2" borderId="51" xfId="0" applyNumberFormat="1" applyFont="1" applyFill="1" applyBorder="1" applyAlignment="1">
      <alignment horizontal="right" vertical="center" wrapText="1"/>
    </xf>
    <xf numFmtId="9" fontId="24" fillId="0" borderId="50" xfId="0" applyNumberFormat="1" applyFont="1" applyBorder="1" applyAlignment="1">
      <alignment horizontal="left" vertical="center" wrapText="1"/>
    </xf>
    <xf numFmtId="9" fontId="7" fillId="0" borderId="50" xfId="0" applyNumberFormat="1" applyFont="1" applyBorder="1" applyAlignment="1">
      <alignment horizontal="right" vertical="center" wrapText="1"/>
    </xf>
    <xf numFmtId="176" fontId="8" fillId="3" borderId="50" xfId="0" applyNumberFormat="1" applyFont="1" applyFill="1" applyBorder="1" applyAlignment="1">
      <alignment horizontal="right" vertical="center" wrapText="1"/>
    </xf>
    <xf numFmtId="9" fontId="8" fillId="3" borderId="51" xfId="0" applyNumberFormat="1" applyFont="1" applyFill="1" applyBorder="1" applyAlignment="1">
      <alignment horizontal="right" vertical="center" wrapText="1"/>
    </xf>
    <xf numFmtId="176" fontId="8" fillId="2" borderId="50" xfId="0" applyNumberFormat="1" applyFont="1" applyFill="1" applyBorder="1" applyAlignment="1">
      <alignment horizontal="right" vertical="center" wrapText="1"/>
    </xf>
    <xf numFmtId="176" fontId="8" fillId="2" borderId="53" xfId="0" applyNumberFormat="1" applyFont="1" applyFill="1" applyBorder="1" applyAlignment="1">
      <alignment horizontal="right" vertical="center" wrapText="1"/>
    </xf>
    <xf numFmtId="9" fontId="8" fillId="2" borderId="54" xfId="0" applyNumberFormat="1" applyFont="1" applyFill="1" applyBorder="1" applyAlignment="1">
      <alignment horizontal="right" vertical="center" wrapText="1"/>
    </xf>
    <xf numFmtId="9" fontId="7" fillId="0" borderId="59" xfId="0" applyNumberFormat="1" applyFont="1" applyBorder="1" applyAlignment="1">
      <alignment horizontal="right" vertical="center" wrapText="1"/>
    </xf>
    <xf numFmtId="176" fontId="8" fillId="3" borderId="59" xfId="0" applyNumberFormat="1" applyFont="1" applyFill="1" applyBorder="1" applyAlignment="1">
      <alignment horizontal="right" vertical="center" wrapText="1"/>
    </xf>
    <xf numFmtId="9" fontId="8" fillId="3" borderId="54" xfId="0" applyNumberFormat="1" applyFont="1" applyFill="1" applyBorder="1" applyAlignment="1">
      <alignment horizontal="right" vertical="center" wrapText="1"/>
    </xf>
    <xf numFmtId="176" fontId="8" fillId="2" borderId="59" xfId="0" applyNumberFormat="1" applyFont="1" applyFill="1" applyBorder="1" applyAlignment="1">
      <alignment horizontal="right" vertical="center" wrapText="1"/>
    </xf>
    <xf numFmtId="186" fontId="9" fillId="4" borderId="44" xfId="0" applyNumberFormat="1" applyFont="1" applyFill="1" applyBorder="1" applyAlignment="1">
      <alignment vertical="center" wrapText="1"/>
    </xf>
    <xf numFmtId="186" fontId="11" fillId="2" borderId="24" xfId="0" applyNumberFormat="1" applyFont="1" applyFill="1" applyBorder="1">
      <alignment vertical="center"/>
    </xf>
    <xf numFmtId="186" fontId="9" fillId="2" borderId="23" xfId="0" applyNumberFormat="1" applyFont="1" applyFill="1" applyBorder="1">
      <alignment vertical="center"/>
    </xf>
    <xf numFmtId="186" fontId="8" fillId="2" borderId="11" xfId="0" applyNumberFormat="1" applyFont="1" applyFill="1" applyBorder="1" applyAlignment="1">
      <alignment horizontal="right" vertical="center" wrapText="1"/>
    </xf>
    <xf numFmtId="186" fontId="8" fillId="2" borderId="12" xfId="0" applyNumberFormat="1" applyFont="1" applyFill="1" applyBorder="1" applyAlignment="1">
      <alignment horizontal="right" vertical="center" wrapText="1"/>
    </xf>
    <xf numFmtId="186" fontId="8" fillId="0" borderId="11" xfId="0" applyNumberFormat="1" applyFont="1" applyBorder="1" applyAlignment="1">
      <alignment horizontal="right" vertical="center" wrapText="1"/>
    </xf>
    <xf numFmtId="186" fontId="8" fillId="0" borderId="13" xfId="0" applyNumberFormat="1" applyFont="1" applyBorder="1" applyAlignment="1">
      <alignment horizontal="right" vertical="center" wrapText="1"/>
    </xf>
    <xf numFmtId="186" fontId="8" fillId="0" borderId="12" xfId="0" applyNumberFormat="1" applyFont="1" applyBorder="1" applyAlignment="1">
      <alignment horizontal="right" vertical="center" wrapText="1"/>
    </xf>
    <xf numFmtId="186" fontId="7" fillId="0" borderId="13" xfId="0" applyNumberFormat="1" applyFont="1" applyBorder="1" applyAlignment="1">
      <alignment horizontal="right" vertical="center" wrapText="1"/>
    </xf>
    <xf numFmtId="186" fontId="8" fillId="0" borderId="14" xfId="0" applyNumberFormat="1" applyFont="1" applyBorder="1" applyAlignment="1">
      <alignment horizontal="right" vertical="center" wrapText="1"/>
    </xf>
    <xf numFmtId="186" fontId="8" fillId="3" borderId="13" xfId="0" applyNumberFormat="1" applyFont="1" applyFill="1" applyBorder="1" applyAlignment="1">
      <alignment horizontal="right" vertical="center" wrapText="1"/>
    </xf>
    <xf numFmtId="186" fontId="8" fillId="3" borderId="12" xfId="0" applyNumberFormat="1" applyFont="1" applyFill="1" applyBorder="1" applyAlignment="1">
      <alignment horizontal="right" vertical="center" wrapText="1"/>
    </xf>
    <xf numFmtId="186" fontId="8" fillId="2" borderId="13" xfId="0" applyNumberFormat="1" applyFont="1" applyFill="1" applyBorder="1" applyAlignment="1">
      <alignment horizontal="right" vertical="center" wrapText="1"/>
    </xf>
    <xf numFmtId="186" fontId="9" fillId="2" borderId="0" xfId="0" applyNumberFormat="1" applyFont="1" applyFill="1">
      <alignment vertical="center"/>
    </xf>
    <xf numFmtId="186" fontId="8" fillId="2" borderId="49" xfId="0" applyNumberFormat="1" applyFont="1" applyFill="1" applyBorder="1" applyAlignment="1">
      <alignment horizontal="right" vertical="center" wrapText="1"/>
    </xf>
    <xf numFmtId="186" fontId="8" fillId="2" borderId="51" xfId="0" applyNumberFormat="1" applyFont="1" applyFill="1" applyBorder="1" applyAlignment="1">
      <alignment horizontal="right" vertical="center" wrapText="1"/>
    </xf>
    <xf numFmtId="186" fontId="8" fillId="0" borderId="49" xfId="0" applyNumberFormat="1" applyFont="1" applyBorder="1" applyAlignment="1">
      <alignment horizontal="right" vertical="center" wrapText="1"/>
    </xf>
    <xf numFmtId="186" fontId="8" fillId="0" borderId="50" xfId="0" applyNumberFormat="1" applyFont="1" applyBorder="1" applyAlignment="1">
      <alignment horizontal="right" vertical="center" wrapText="1"/>
    </xf>
    <xf numFmtId="186" fontId="8" fillId="2" borderId="53" xfId="0" applyNumberFormat="1" applyFont="1" applyFill="1" applyBorder="1" applyAlignment="1">
      <alignment horizontal="right" vertical="center" wrapText="1"/>
    </xf>
    <xf numFmtId="186" fontId="8" fillId="2" borderId="54" xfId="0" applyNumberFormat="1" applyFont="1" applyFill="1" applyBorder="1" applyAlignment="1">
      <alignment horizontal="right" vertical="center" wrapText="1"/>
    </xf>
    <xf numFmtId="186" fontId="8" fillId="0" borderId="53" xfId="0" applyNumberFormat="1" applyFont="1" applyBorder="1" applyAlignment="1">
      <alignment horizontal="right" vertical="center" wrapText="1"/>
    </xf>
    <xf numFmtId="186" fontId="8" fillId="0" borderId="59" xfId="0" applyNumberFormat="1" applyFont="1" applyBorder="1" applyAlignment="1">
      <alignment horizontal="right" vertical="center" wrapText="1"/>
    </xf>
    <xf numFmtId="9" fontId="7" fillId="0" borderId="13" xfId="0" applyNumberFormat="1" applyFont="1" applyBorder="1" applyAlignment="1">
      <alignment horizontal="right" vertical="center" wrapText="1"/>
    </xf>
    <xf numFmtId="176" fontId="8" fillId="3" borderId="13" xfId="0" applyNumberFormat="1" applyFont="1" applyFill="1" applyBorder="1" applyAlignment="1">
      <alignment horizontal="right" vertical="center" wrapText="1"/>
    </xf>
    <xf numFmtId="9" fontId="8" fillId="3" borderId="12" xfId="0" applyNumberFormat="1" applyFont="1" applyFill="1" applyBorder="1" applyAlignment="1">
      <alignment horizontal="right" vertical="center" wrapText="1"/>
    </xf>
    <xf numFmtId="176" fontId="8" fillId="2" borderId="13" xfId="0" applyNumberFormat="1" applyFont="1" applyFill="1" applyBorder="1" applyAlignment="1">
      <alignment horizontal="right" vertical="center" wrapText="1"/>
    </xf>
    <xf numFmtId="9" fontId="8" fillId="2" borderId="12" xfId="0" applyNumberFormat="1" applyFont="1" applyFill="1" applyBorder="1" applyAlignment="1">
      <alignment horizontal="right" vertical="center" wrapText="1"/>
    </xf>
    <xf numFmtId="0" fontId="9" fillId="4" borderId="2" xfId="0" applyFont="1" applyFill="1" applyBorder="1">
      <alignment vertical="center"/>
    </xf>
    <xf numFmtId="9" fontId="17" fillId="4" borderId="3" xfId="0" applyNumberFormat="1" applyFont="1" applyFill="1" applyBorder="1" applyAlignment="1">
      <alignment horizontal="right" vertical="center" wrapText="1"/>
    </xf>
    <xf numFmtId="9" fontId="17" fillId="4" borderId="2" xfId="0" applyNumberFormat="1" applyFont="1" applyFill="1" applyBorder="1" applyAlignment="1">
      <alignment horizontal="right" vertical="center" wrapText="1"/>
    </xf>
    <xf numFmtId="9" fontId="18" fillId="4" borderId="2" xfId="0" applyNumberFormat="1" applyFont="1" applyFill="1" applyBorder="1" applyAlignment="1">
      <alignment horizontal="right" vertical="center" wrapText="1"/>
    </xf>
    <xf numFmtId="9" fontId="17" fillId="4" borderId="35" xfId="0" applyNumberFormat="1" applyFont="1" applyFill="1" applyBorder="1" applyAlignment="1">
      <alignment horizontal="right" vertical="center" wrapText="1"/>
    </xf>
    <xf numFmtId="176" fontId="17" fillId="3" borderId="2" xfId="0" applyNumberFormat="1" applyFont="1" applyFill="1" applyBorder="1" applyAlignment="1">
      <alignment horizontal="right" vertical="center" wrapText="1"/>
    </xf>
    <xf numFmtId="9" fontId="17" fillId="3" borderId="3" xfId="0" applyNumberFormat="1" applyFont="1" applyFill="1" applyBorder="1" applyAlignment="1">
      <alignment horizontal="right" vertical="center" wrapText="1"/>
    </xf>
    <xf numFmtId="186" fontId="8" fillId="2" borderId="4" xfId="0" applyNumberFormat="1" applyFont="1" applyFill="1" applyBorder="1" applyAlignment="1">
      <alignment horizontal="right" vertical="center" wrapText="1"/>
    </xf>
    <xf numFmtId="186" fontId="8" fillId="2" borderId="5" xfId="0" applyNumberFormat="1" applyFont="1" applyFill="1" applyBorder="1" applyAlignment="1">
      <alignment horizontal="right" vertical="center" wrapText="1"/>
    </xf>
    <xf numFmtId="186" fontId="8" fillId="0" borderId="4" xfId="0" applyNumberFormat="1" applyFont="1" applyBorder="1" applyAlignment="1">
      <alignment horizontal="right" vertical="center" wrapText="1"/>
    </xf>
    <xf numFmtId="9" fontId="8" fillId="0" borderId="6" xfId="0" applyNumberFormat="1" applyFont="1" applyBorder="1" applyAlignment="1">
      <alignment horizontal="right" vertical="center" wrapText="1"/>
    </xf>
    <xf numFmtId="9" fontId="8" fillId="0" borderId="5" xfId="0" applyNumberFormat="1" applyFont="1" applyBorder="1" applyAlignment="1">
      <alignment horizontal="right" vertical="center" wrapText="1"/>
    </xf>
    <xf numFmtId="186" fontId="8" fillId="0" borderId="6" xfId="0" applyNumberFormat="1" applyFont="1" applyBorder="1" applyAlignment="1">
      <alignment horizontal="right" vertical="center" wrapText="1"/>
    </xf>
    <xf numFmtId="9" fontId="7" fillId="0" borderId="6" xfId="0" applyNumberFormat="1" applyFont="1" applyBorder="1" applyAlignment="1">
      <alignment horizontal="right" vertical="center" wrapText="1"/>
    </xf>
    <xf numFmtId="9" fontId="8" fillId="0" borderId="7" xfId="0" applyNumberFormat="1" applyFont="1" applyBorder="1" applyAlignment="1">
      <alignment horizontal="right" vertical="center" wrapText="1"/>
    </xf>
    <xf numFmtId="176" fontId="8" fillId="3" borderId="6" xfId="0" applyNumberFormat="1" applyFont="1" applyFill="1" applyBorder="1" applyAlignment="1">
      <alignment horizontal="right" vertical="center" wrapText="1"/>
    </xf>
    <xf numFmtId="9" fontId="8" fillId="3" borderId="5" xfId="0" applyNumberFormat="1" applyFont="1" applyFill="1" applyBorder="1" applyAlignment="1">
      <alignment horizontal="right" vertical="center" wrapText="1"/>
    </xf>
    <xf numFmtId="176" fontId="8" fillId="2" borderId="6" xfId="0" applyNumberFormat="1" applyFont="1" applyFill="1" applyBorder="1" applyAlignment="1">
      <alignment horizontal="right" vertical="center" wrapText="1"/>
    </xf>
    <xf numFmtId="9" fontId="8" fillId="2" borderId="5" xfId="0" applyNumberFormat="1" applyFont="1" applyFill="1" applyBorder="1" applyAlignment="1">
      <alignment horizontal="right" vertical="center" wrapText="1"/>
    </xf>
    <xf numFmtId="0" fontId="9" fillId="4" borderId="16" xfId="0" applyFont="1" applyFill="1" applyBorder="1" applyAlignment="1">
      <alignment vertical="center" wrapText="1"/>
    </xf>
    <xf numFmtId="186" fontId="8" fillId="2" borderId="24" xfId="0" applyNumberFormat="1" applyFont="1" applyFill="1" applyBorder="1" applyAlignment="1">
      <alignment horizontal="right" vertical="center" wrapText="1"/>
    </xf>
    <xf numFmtId="186" fontId="8" fillId="2" borderId="23" xfId="0" applyNumberFormat="1" applyFont="1" applyFill="1" applyBorder="1" applyAlignment="1">
      <alignment horizontal="right" vertical="center" wrapText="1"/>
    </xf>
    <xf numFmtId="186" fontId="8" fillId="0" borderId="24" xfId="0" applyNumberFormat="1" applyFont="1" applyBorder="1" applyAlignment="1">
      <alignment horizontal="right" vertical="center" wrapText="1"/>
    </xf>
    <xf numFmtId="9" fontId="8" fillId="0" borderId="25" xfId="0" applyNumberFormat="1" applyFont="1" applyBorder="1" applyAlignment="1">
      <alignment horizontal="right" vertical="center" wrapText="1"/>
    </xf>
    <xf numFmtId="9" fontId="8" fillId="0" borderId="23" xfId="0" applyNumberFormat="1" applyFont="1" applyBorder="1" applyAlignment="1">
      <alignment horizontal="right" vertical="center" wrapText="1"/>
    </xf>
    <xf numFmtId="186" fontId="8" fillId="0" borderId="25" xfId="0" applyNumberFormat="1" applyFont="1" applyBorder="1" applyAlignment="1">
      <alignment horizontal="right" vertical="center" wrapText="1"/>
    </xf>
    <xf numFmtId="9" fontId="7" fillId="0" borderId="25" xfId="0" applyNumberFormat="1" applyFont="1" applyBorder="1" applyAlignment="1">
      <alignment horizontal="right" vertical="center" wrapText="1"/>
    </xf>
    <xf numFmtId="9" fontId="8" fillId="0" borderId="26" xfId="0" applyNumberFormat="1" applyFont="1" applyBorder="1" applyAlignment="1">
      <alignment horizontal="right" vertical="center" wrapText="1"/>
    </xf>
    <xf numFmtId="176" fontId="8" fillId="3" borderId="25" xfId="0" applyNumberFormat="1" applyFont="1" applyFill="1" applyBorder="1" applyAlignment="1">
      <alignment horizontal="right" vertical="center" wrapText="1"/>
    </xf>
    <xf numFmtId="9" fontId="8" fillId="3" borderId="23" xfId="0" applyNumberFormat="1" applyFont="1" applyFill="1" applyBorder="1" applyAlignment="1">
      <alignment horizontal="right" vertical="center" wrapText="1"/>
    </xf>
    <xf numFmtId="176" fontId="8" fillId="2" borderId="25" xfId="0" applyNumberFormat="1" applyFont="1" applyFill="1" applyBorder="1" applyAlignment="1">
      <alignment horizontal="right" vertical="center" wrapText="1"/>
    </xf>
    <xf numFmtId="9" fontId="8" fillId="2" borderId="23" xfId="0" applyNumberFormat="1" applyFont="1" applyFill="1" applyBorder="1" applyAlignment="1">
      <alignment horizontal="right" vertical="center" wrapText="1"/>
    </xf>
    <xf numFmtId="0" fontId="15" fillId="2" borderId="42" xfId="0" applyFont="1" applyFill="1" applyBorder="1">
      <alignment vertical="center"/>
    </xf>
    <xf numFmtId="0" fontId="16" fillId="2" borderId="37" xfId="0" applyFont="1" applyFill="1" applyBorder="1">
      <alignment vertical="center"/>
    </xf>
    <xf numFmtId="181" fontId="17" fillId="2" borderId="42" xfId="0" applyNumberFormat="1" applyFont="1" applyFill="1" applyBorder="1" applyAlignment="1">
      <alignment horizontal="right" vertical="center" wrapText="1"/>
    </xf>
    <xf numFmtId="9" fontId="17" fillId="2" borderId="37" xfId="0" applyNumberFormat="1" applyFont="1" applyFill="1" applyBorder="1" applyAlignment="1">
      <alignment horizontal="right" vertical="center" wrapText="1"/>
    </xf>
    <xf numFmtId="181" fontId="17" fillId="0" borderId="42" xfId="0" applyNumberFormat="1" applyFont="1" applyBorder="1" applyAlignment="1">
      <alignment horizontal="right" vertical="center" wrapText="1"/>
    </xf>
    <xf numFmtId="9" fontId="17" fillId="0" borderId="28" xfId="0" applyNumberFormat="1" applyFont="1" applyBorder="1" applyAlignment="1">
      <alignment horizontal="right" vertical="center" wrapText="1"/>
    </xf>
    <xf numFmtId="9" fontId="17" fillId="0" borderId="37" xfId="0" applyNumberFormat="1" applyFont="1" applyBorder="1" applyAlignment="1">
      <alignment horizontal="right" vertical="center" wrapText="1"/>
    </xf>
    <xf numFmtId="181" fontId="17" fillId="0" borderId="28" xfId="0" applyNumberFormat="1" applyFont="1" applyBorder="1" applyAlignment="1">
      <alignment horizontal="right" vertical="center" wrapText="1"/>
    </xf>
    <xf numFmtId="9" fontId="19" fillId="0" borderId="28" xfId="0" applyNumberFormat="1" applyFont="1" applyBorder="1" applyAlignment="1">
      <alignment horizontal="left" vertical="center" wrapText="1"/>
    </xf>
    <xf numFmtId="9" fontId="23" fillId="0" borderId="28" xfId="0" applyNumberFormat="1" applyFont="1" applyBorder="1" applyAlignment="1">
      <alignment horizontal="left" vertical="center" wrapText="1"/>
    </xf>
    <xf numFmtId="9" fontId="17" fillId="0" borderId="43" xfId="0" applyNumberFormat="1" applyFont="1" applyBorder="1" applyAlignment="1">
      <alignment horizontal="right" vertical="center" wrapText="1"/>
    </xf>
    <xf numFmtId="181" fontId="17" fillId="3" borderId="28" xfId="0" applyNumberFormat="1" applyFont="1" applyFill="1" applyBorder="1" applyAlignment="1">
      <alignment horizontal="right" vertical="center" wrapText="1"/>
    </xf>
    <xf numFmtId="181" fontId="17" fillId="2" borderId="28" xfId="0" applyNumberFormat="1" applyFont="1" applyFill="1" applyBorder="1" applyAlignment="1">
      <alignment horizontal="right" vertical="center" wrapText="1"/>
    </xf>
    <xf numFmtId="184" fontId="17" fillId="2" borderId="42" xfId="1" applyNumberFormat="1" applyFont="1" applyFill="1" applyBorder="1" applyAlignment="1">
      <alignment horizontal="right" vertical="center" wrapText="1"/>
    </xf>
    <xf numFmtId="184" fontId="17" fillId="2" borderId="37" xfId="0" applyNumberFormat="1" applyFont="1" applyFill="1" applyBorder="1" applyAlignment="1">
      <alignment horizontal="right" vertical="center" wrapText="1"/>
    </xf>
    <xf numFmtId="184" fontId="17" fillId="0" borderId="42" xfId="1" applyNumberFormat="1" applyFont="1" applyFill="1" applyBorder="1" applyAlignment="1">
      <alignment horizontal="right" vertical="center" wrapText="1"/>
    </xf>
    <xf numFmtId="184" fontId="17" fillId="0" borderId="28" xfId="0" applyNumberFormat="1" applyFont="1" applyBorder="1" applyAlignment="1">
      <alignment horizontal="right" vertical="center" wrapText="1"/>
    </xf>
    <xf numFmtId="184" fontId="17" fillId="0" borderId="37" xfId="0" applyNumberFormat="1" applyFont="1" applyBorder="1" applyAlignment="1">
      <alignment horizontal="right" vertical="center" wrapText="1"/>
    </xf>
    <xf numFmtId="184" fontId="17" fillId="0" borderId="28" xfId="1" applyNumberFormat="1" applyFont="1" applyFill="1" applyBorder="1" applyAlignment="1">
      <alignment horizontal="right" vertical="center" wrapText="1"/>
    </xf>
    <xf numFmtId="184" fontId="22" fillId="0" borderId="28" xfId="0" applyNumberFormat="1" applyFont="1" applyBorder="1" applyAlignment="1">
      <alignment horizontal="left" vertical="center" wrapText="1"/>
    </xf>
    <xf numFmtId="184" fontId="18" fillId="0" borderId="28" xfId="0" applyNumberFormat="1" applyFont="1" applyBorder="1" applyAlignment="1">
      <alignment horizontal="right" vertical="center" wrapText="1"/>
    </xf>
    <xf numFmtId="184" fontId="17" fillId="0" borderId="43" xfId="0" applyNumberFormat="1" applyFont="1" applyBorder="1" applyAlignment="1">
      <alignment horizontal="right" vertical="center" wrapText="1"/>
    </xf>
    <xf numFmtId="184" fontId="17" fillId="3" borderId="28" xfId="1" applyNumberFormat="1" applyFont="1" applyFill="1" applyBorder="1" applyAlignment="1">
      <alignment horizontal="right" vertical="center" wrapText="1"/>
    </xf>
    <xf numFmtId="184" fontId="17" fillId="3" borderId="37" xfId="0" applyNumberFormat="1" applyFont="1" applyFill="1" applyBorder="1" applyAlignment="1">
      <alignment horizontal="right" vertical="center" wrapText="1"/>
    </xf>
    <xf numFmtId="184" fontId="17" fillId="2" borderId="28" xfId="1" applyNumberFormat="1" applyFont="1" applyFill="1" applyBorder="1" applyAlignment="1">
      <alignment horizontal="right" vertical="center" wrapText="1"/>
    </xf>
    <xf numFmtId="187" fontId="17" fillId="2" borderId="42" xfId="1" applyNumberFormat="1" applyFont="1" applyFill="1" applyBorder="1" applyAlignment="1">
      <alignment horizontal="right" vertical="center" wrapText="1"/>
    </xf>
    <xf numFmtId="9" fontId="17" fillId="2" borderId="28" xfId="1" applyFont="1" applyFill="1" applyBorder="1" applyAlignment="1">
      <alignment horizontal="right" vertical="center" wrapText="1"/>
    </xf>
    <xf numFmtId="0" fontId="15" fillId="4" borderId="1" xfId="0" applyFont="1" applyFill="1" applyBorder="1">
      <alignment vertical="center"/>
    </xf>
    <xf numFmtId="0" fontId="16" fillId="4" borderId="28" xfId="0" applyFont="1" applyFill="1" applyBorder="1">
      <alignment vertical="center"/>
    </xf>
    <xf numFmtId="9" fontId="8" fillId="2" borderId="50" xfId="0" applyNumberFormat="1" applyFont="1" applyFill="1" applyBorder="1" applyAlignment="1">
      <alignment horizontal="right" vertical="center" wrapText="1"/>
    </xf>
    <xf numFmtId="9" fontId="8" fillId="2" borderId="59" xfId="0" applyNumberFormat="1" applyFont="1" applyFill="1" applyBorder="1" applyAlignment="1">
      <alignment horizontal="right" vertical="center" wrapText="1"/>
    </xf>
    <xf numFmtId="176" fontId="8" fillId="2" borderId="11" xfId="0" applyNumberFormat="1" applyFont="1" applyFill="1" applyBorder="1" applyAlignment="1">
      <alignment horizontal="right" vertical="center" wrapText="1"/>
    </xf>
    <xf numFmtId="9" fontId="8" fillId="2" borderId="13" xfId="0" applyNumberFormat="1" applyFont="1" applyFill="1" applyBorder="1" applyAlignment="1">
      <alignment horizontal="right" vertical="center" wrapText="1"/>
    </xf>
    <xf numFmtId="176" fontId="8" fillId="2" borderId="24" xfId="0" applyNumberFormat="1" applyFont="1" applyFill="1" applyBorder="1" applyAlignment="1">
      <alignment horizontal="right" vertical="center" wrapText="1"/>
    </xf>
    <xf numFmtId="176" fontId="8" fillId="0" borderId="24" xfId="0" applyNumberFormat="1" applyFont="1" applyBorder="1" applyAlignment="1">
      <alignment horizontal="right" vertical="center" wrapText="1"/>
    </xf>
    <xf numFmtId="176" fontId="8" fillId="0" borderId="25" xfId="0" applyNumberFormat="1" applyFont="1" applyBorder="1" applyAlignment="1">
      <alignment horizontal="right" vertical="center" wrapText="1"/>
    </xf>
    <xf numFmtId="176" fontId="8" fillId="2" borderId="28" xfId="0" applyNumberFormat="1" applyFont="1" applyFill="1" applyBorder="1" applyAlignment="1">
      <alignment horizontal="right" vertical="center" wrapText="1"/>
    </xf>
    <xf numFmtId="9" fontId="8" fillId="2" borderId="28" xfId="0" applyNumberFormat="1" applyFont="1" applyFill="1" applyBorder="1" applyAlignment="1">
      <alignment horizontal="right" vertical="center" wrapText="1"/>
    </xf>
    <xf numFmtId="176" fontId="8" fillId="0" borderId="28" xfId="0" applyNumberFormat="1" applyFont="1" applyBorder="1" applyAlignment="1">
      <alignment horizontal="right" vertical="center" wrapText="1"/>
    </xf>
    <xf numFmtId="9" fontId="8" fillId="0" borderId="28" xfId="0" applyNumberFormat="1" applyFont="1" applyBorder="1" applyAlignment="1">
      <alignment horizontal="right" vertical="center" wrapText="1"/>
    </xf>
    <xf numFmtId="176" fontId="7" fillId="0" borderId="28" xfId="0" applyNumberFormat="1" applyFont="1" applyBorder="1" applyAlignment="1">
      <alignment horizontal="right" vertical="center" wrapText="1"/>
    </xf>
    <xf numFmtId="9" fontId="7" fillId="0" borderId="28" xfId="0" applyNumberFormat="1" applyFont="1" applyBorder="1" applyAlignment="1">
      <alignment horizontal="right" vertical="center" wrapText="1"/>
    </xf>
    <xf numFmtId="176" fontId="8" fillId="0" borderId="42" xfId="0" applyNumberFormat="1" applyFont="1" applyBorder="1" applyAlignment="1">
      <alignment horizontal="right" vertical="center" wrapText="1"/>
    </xf>
    <xf numFmtId="9" fontId="8" fillId="0" borderId="37" xfId="0" applyNumberFormat="1" applyFont="1" applyBorder="1" applyAlignment="1">
      <alignment horizontal="right" vertical="center" wrapText="1"/>
    </xf>
    <xf numFmtId="0" fontId="8" fillId="2" borderId="2" xfId="0" applyFont="1" applyFill="1" applyBorder="1">
      <alignment vertical="center"/>
    </xf>
    <xf numFmtId="0" fontId="15" fillId="4" borderId="42" xfId="0" applyFont="1" applyFill="1" applyBorder="1">
      <alignment vertical="center"/>
    </xf>
    <xf numFmtId="186" fontId="8" fillId="3" borderId="50" xfId="0" applyNumberFormat="1" applyFont="1" applyFill="1" applyBorder="1" applyAlignment="1">
      <alignment horizontal="right" vertical="center" wrapText="1"/>
    </xf>
    <xf numFmtId="186" fontId="8" fillId="2" borderId="50" xfId="0" applyNumberFormat="1" applyFont="1" applyFill="1" applyBorder="1" applyAlignment="1">
      <alignment horizontal="right" vertical="center" wrapText="1"/>
    </xf>
    <xf numFmtId="188" fontId="8" fillId="2" borderId="49" xfId="0" applyNumberFormat="1" applyFont="1" applyFill="1" applyBorder="1" applyAlignment="1">
      <alignment horizontal="right" vertical="center" wrapText="1"/>
    </xf>
    <xf numFmtId="188" fontId="8" fillId="0" borderId="49" xfId="0" applyNumberFormat="1" applyFont="1" applyBorder="1" applyAlignment="1">
      <alignment horizontal="right" vertical="center" wrapText="1"/>
    </xf>
    <xf numFmtId="188" fontId="8" fillId="3" borderId="50" xfId="0" applyNumberFormat="1" applyFont="1" applyFill="1" applyBorder="1" applyAlignment="1">
      <alignment horizontal="right" vertical="center" wrapText="1"/>
    </xf>
    <xf numFmtId="188" fontId="8" fillId="2" borderId="50" xfId="0" applyNumberFormat="1" applyFont="1" applyFill="1" applyBorder="1" applyAlignment="1">
      <alignment horizontal="right" vertical="center" wrapText="1"/>
    </xf>
    <xf numFmtId="186" fontId="11" fillId="2" borderId="53" xfId="0" applyNumberFormat="1" applyFont="1" applyFill="1" applyBorder="1">
      <alignment vertical="center"/>
    </xf>
    <xf numFmtId="186" fontId="9" fillId="2" borderId="54" xfId="0" applyNumberFormat="1" applyFont="1" applyFill="1" applyBorder="1">
      <alignment vertical="center"/>
    </xf>
    <xf numFmtId="186" fontId="8" fillId="0" borderId="54" xfId="0" applyNumberFormat="1" applyFont="1" applyBorder="1" applyAlignment="1">
      <alignment horizontal="right" vertical="center" wrapText="1"/>
    </xf>
    <xf numFmtId="186" fontId="8" fillId="0" borderId="60" xfId="0" applyNumberFormat="1" applyFont="1" applyBorder="1" applyAlignment="1">
      <alignment horizontal="right" vertical="center" wrapText="1"/>
    </xf>
    <xf numFmtId="186" fontId="8" fillId="3" borderId="59" xfId="0" applyNumberFormat="1" applyFont="1" applyFill="1" applyBorder="1" applyAlignment="1">
      <alignment horizontal="right" vertical="center" wrapText="1"/>
    </xf>
    <xf numFmtId="186" fontId="8" fillId="3" borderId="54" xfId="0" applyNumberFormat="1" applyFont="1" applyFill="1" applyBorder="1" applyAlignment="1">
      <alignment horizontal="right" vertical="center" wrapText="1"/>
    </xf>
    <xf numFmtId="186" fontId="8" fillId="2" borderId="59" xfId="0" applyNumberFormat="1" applyFont="1" applyFill="1" applyBorder="1" applyAlignment="1">
      <alignment horizontal="right" vertical="center" wrapText="1"/>
    </xf>
    <xf numFmtId="188" fontId="8" fillId="2" borderId="11" xfId="0" applyNumberFormat="1" applyFont="1" applyFill="1" applyBorder="1" applyAlignment="1">
      <alignment horizontal="right" vertical="center" wrapText="1"/>
    </xf>
    <xf numFmtId="188" fontId="8" fillId="0" borderId="11" xfId="0" applyNumberFormat="1" applyFont="1" applyBorder="1" applyAlignment="1">
      <alignment horizontal="right" vertical="center" wrapText="1"/>
    </xf>
    <xf numFmtId="188" fontId="8" fillId="0" borderId="13" xfId="0" applyNumberFormat="1" applyFont="1" applyBorder="1" applyAlignment="1">
      <alignment horizontal="right" vertical="center" wrapText="1"/>
    </xf>
    <xf numFmtId="188" fontId="8" fillId="0" borderId="25" xfId="0" applyNumberFormat="1" applyFont="1" applyBorder="1" applyAlignment="1">
      <alignment horizontal="right" vertical="center" wrapText="1"/>
    </xf>
    <xf numFmtId="188" fontId="8" fillId="3" borderId="13" xfId="0" applyNumberFormat="1" applyFont="1" applyFill="1" applyBorder="1" applyAlignment="1">
      <alignment horizontal="right" vertical="center" wrapText="1"/>
    </xf>
    <xf numFmtId="188" fontId="8" fillId="2" borderId="13" xfId="0" applyNumberFormat="1" applyFont="1" applyFill="1" applyBorder="1" applyAlignment="1">
      <alignment horizontal="right" vertical="center" wrapText="1"/>
    </xf>
    <xf numFmtId="176" fontId="17" fillId="2" borderId="0" xfId="0" applyNumberFormat="1" applyFont="1" applyFill="1" applyAlignment="1">
      <alignment horizontal="right" vertical="center" wrapText="1"/>
    </xf>
    <xf numFmtId="9" fontId="17" fillId="2" borderId="0" xfId="0" applyNumberFormat="1" applyFont="1" applyFill="1" applyAlignment="1">
      <alignment horizontal="right" vertical="center" wrapText="1"/>
    </xf>
    <xf numFmtId="176" fontId="17" fillId="2" borderId="17" xfId="0" applyNumberFormat="1" applyFont="1" applyFill="1" applyBorder="1" applyAlignment="1">
      <alignment horizontal="right" vertical="center" wrapText="1"/>
    </xf>
    <xf numFmtId="9" fontId="17" fillId="2" borderId="17" xfId="0" applyNumberFormat="1" applyFont="1" applyFill="1" applyBorder="1" applyAlignment="1">
      <alignment horizontal="right" vertical="center" wrapText="1"/>
    </xf>
    <xf numFmtId="176" fontId="17" fillId="0" borderId="0" xfId="0" applyNumberFormat="1" applyFont="1" applyAlignment="1">
      <alignment horizontal="right" vertical="center" wrapText="1"/>
    </xf>
    <xf numFmtId="9" fontId="17" fillId="0" borderId="0" xfId="0" applyNumberFormat="1" applyFont="1" applyAlignment="1">
      <alignment horizontal="right" vertical="center" wrapText="1"/>
    </xf>
    <xf numFmtId="176" fontId="18" fillId="0" borderId="0" xfId="0" applyNumberFormat="1" applyFont="1" applyAlignment="1">
      <alignment horizontal="right" vertical="center" wrapText="1"/>
    </xf>
    <xf numFmtId="9" fontId="18" fillId="0" borderId="0" xfId="0" applyNumberFormat="1" applyFont="1" applyAlignment="1">
      <alignment horizontal="right" vertical="center" wrapText="1"/>
    </xf>
    <xf numFmtId="176" fontId="17" fillId="0" borderId="9" xfId="0" applyNumberFormat="1" applyFont="1" applyBorder="1" applyAlignment="1">
      <alignment horizontal="right" vertical="center" wrapText="1"/>
    </xf>
    <xf numFmtId="9" fontId="17" fillId="0" borderId="10" xfId="0" applyNumberFormat="1" applyFont="1" applyBorder="1" applyAlignment="1">
      <alignment horizontal="right" vertical="center" wrapText="1"/>
    </xf>
    <xf numFmtId="0" fontId="11" fillId="2" borderId="69" xfId="0" applyFont="1" applyFill="1" applyBorder="1">
      <alignment vertical="center"/>
    </xf>
    <xf numFmtId="0" fontId="11" fillId="2" borderId="37" xfId="0" applyFont="1" applyFill="1" applyBorder="1">
      <alignment vertical="center"/>
    </xf>
    <xf numFmtId="176" fontId="10" fillId="2" borderId="42" xfId="0" applyNumberFormat="1" applyFont="1" applyFill="1" applyBorder="1" applyAlignment="1">
      <alignment vertical="center" wrapText="1"/>
    </xf>
    <xf numFmtId="176" fontId="10" fillId="2" borderId="37" xfId="0" applyNumberFormat="1" applyFont="1" applyFill="1" applyBorder="1" applyAlignment="1">
      <alignment vertical="center" wrapText="1"/>
    </xf>
    <xf numFmtId="176" fontId="10" fillId="2" borderId="42" xfId="0" applyNumberFormat="1" applyFont="1" applyFill="1" applyBorder="1" applyAlignment="1">
      <alignment vertical="center" wrapText="1"/>
    </xf>
    <xf numFmtId="9" fontId="10" fillId="2" borderId="37" xfId="0" applyNumberFormat="1" applyFont="1" applyFill="1" applyBorder="1">
      <alignment vertical="center"/>
    </xf>
    <xf numFmtId="176" fontId="10" fillId="0" borderId="42" xfId="0" applyNumberFormat="1" applyFont="1" applyBorder="1" applyAlignment="1">
      <alignment vertical="center" wrapText="1"/>
    </xf>
    <xf numFmtId="176" fontId="10" fillId="0" borderId="28" xfId="0" applyNumberFormat="1" applyFont="1" applyBorder="1" applyAlignment="1">
      <alignment vertical="center" wrapText="1"/>
    </xf>
    <xf numFmtId="0" fontId="11" fillId="0" borderId="28" xfId="0" applyFont="1" applyBorder="1">
      <alignment vertical="center"/>
    </xf>
    <xf numFmtId="176" fontId="10" fillId="0" borderId="37" xfId="0" applyNumberFormat="1" applyFont="1" applyBorder="1" applyAlignment="1">
      <alignment vertical="center" wrapText="1"/>
    </xf>
    <xf numFmtId="0" fontId="11" fillId="0" borderId="37" xfId="0" applyFont="1" applyBorder="1">
      <alignment vertical="center"/>
    </xf>
    <xf numFmtId="0" fontId="10" fillId="0" borderId="28" xfId="0" applyFont="1" applyBorder="1">
      <alignment vertical="center"/>
    </xf>
    <xf numFmtId="176" fontId="10" fillId="0" borderId="42" xfId="0" applyNumberFormat="1" applyFont="1" applyBorder="1" applyAlignment="1">
      <alignment horizontal="left" vertical="center" wrapText="1"/>
    </xf>
    <xf numFmtId="176" fontId="10" fillId="0" borderId="28" xfId="0" applyNumberFormat="1" applyFont="1" applyBorder="1" applyAlignment="1">
      <alignment horizontal="left" vertical="center" wrapText="1"/>
    </xf>
    <xf numFmtId="176" fontId="10" fillId="0" borderId="37" xfId="0" applyNumberFormat="1" applyFont="1" applyBorder="1" applyAlignment="1">
      <alignment horizontal="left" vertical="center" wrapText="1"/>
    </xf>
    <xf numFmtId="176" fontId="10" fillId="0" borderId="43" xfId="0" applyNumberFormat="1" applyFont="1" applyBorder="1" applyAlignment="1">
      <alignment horizontal="left" vertical="center" wrapText="1"/>
    </xf>
    <xf numFmtId="176" fontId="10" fillId="3" borderId="28" xfId="0" applyNumberFormat="1" applyFont="1" applyFill="1" applyBorder="1">
      <alignment vertical="center"/>
    </xf>
    <xf numFmtId="9" fontId="10" fillId="3" borderId="37" xfId="0" applyNumberFormat="1" applyFont="1" applyFill="1" applyBorder="1">
      <alignment vertical="center"/>
    </xf>
    <xf numFmtId="176" fontId="10" fillId="2" borderId="28" xfId="0" applyNumberFormat="1" applyFont="1" applyFill="1" applyBorder="1" applyAlignment="1">
      <alignment vertical="center" wrapText="1"/>
    </xf>
    <xf numFmtId="0" fontId="9" fillId="2" borderId="28" xfId="0" applyFont="1" applyFill="1" applyBorder="1" applyAlignment="1">
      <alignment horizontal="left" vertical="center"/>
    </xf>
    <xf numFmtId="9" fontId="10" fillId="2" borderId="37" xfId="0" applyNumberFormat="1" applyFont="1" applyFill="1" applyBorder="1" applyAlignment="1">
      <alignment vertical="center" wrapText="1"/>
    </xf>
    <xf numFmtId="176" fontId="10" fillId="0" borderId="43" xfId="0" applyNumberFormat="1" applyFont="1" applyBorder="1" applyAlignment="1">
      <alignment vertical="center" wrapText="1"/>
    </xf>
    <xf numFmtId="176" fontId="10" fillId="3" borderId="75" xfId="0" applyNumberFormat="1" applyFont="1" applyFill="1" applyBorder="1" applyAlignment="1">
      <alignment horizontal="left" vertical="center" wrapText="1"/>
    </xf>
    <xf numFmtId="176" fontId="10" fillId="3" borderId="37" xfId="0" applyNumberFormat="1" applyFont="1" applyFill="1" applyBorder="1" applyAlignment="1">
      <alignment horizontal="left" vertical="center" wrapText="1"/>
    </xf>
    <xf numFmtId="176" fontId="10" fillId="2" borderId="28" xfId="0" applyNumberFormat="1" applyFont="1" applyFill="1" applyBorder="1" applyAlignment="1">
      <alignment vertical="center" wrapText="1"/>
    </xf>
    <xf numFmtId="0" fontId="9" fillId="2" borderId="37" xfId="0" applyFont="1" applyFill="1" applyBorder="1">
      <alignment vertical="center"/>
    </xf>
    <xf numFmtId="189" fontId="8" fillId="2" borderId="42" xfId="0" applyNumberFormat="1" applyFont="1" applyFill="1" applyBorder="1" applyAlignment="1">
      <alignment horizontal="right" vertical="center" wrapText="1"/>
    </xf>
    <xf numFmtId="9" fontId="8" fillId="2" borderId="37" xfId="0" applyNumberFormat="1" applyFont="1" applyFill="1" applyBorder="1" applyAlignment="1">
      <alignment horizontal="right" vertical="center" wrapText="1"/>
    </xf>
    <xf numFmtId="189" fontId="8" fillId="0" borderId="42" xfId="0" applyNumberFormat="1" applyFont="1" applyBorder="1" applyAlignment="1">
      <alignment horizontal="right" vertical="center" wrapText="1"/>
    </xf>
    <xf numFmtId="189" fontId="8" fillId="0" borderId="28" xfId="0" applyNumberFormat="1" applyFont="1" applyBorder="1" applyAlignment="1">
      <alignment horizontal="right" vertical="center" wrapText="1"/>
    </xf>
    <xf numFmtId="9" fontId="8" fillId="0" borderId="43" xfId="0" applyNumberFormat="1" applyFont="1" applyBorder="1" applyAlignment="1">
      <alignment horizontal="right" vertical="center" wrapText="1"/>
    </xf>
    <xf numFmtId="189" fontId="8" fillId="3" borderId="28" xfId="0" applyNumberFormat="1" applyFont="1" applyFill="1" applyBorder="1" applyAlignment="1">
      <alignment horizontal="right" vertical="center" wrapText="1"/>
    </xf>
    <xf numFmtId="9" fontId="8" fillId="3" borderId="37" xfId="0" applyNumberFormat="1" applyFont="1" applyFill="1" applyBorder="1" applyAlignment="1">
      <alignment horizontal="right" vertical="center" wrapText="1"/>
    </xf>
    <xf numFmtId="189" fontId="8" fillId="2" borderId="28" xfId="0" applyNumberFormat="1" applyFont="1" applyFill="1" applyBorder="1" applyAlignment="1">
      <alignment horizontal="right" vertical="center" wrapText="1"/>
    </xf>
    <xf numFmtId="0" fontId="11" fillId="4" borderId="44" xfId="0" applyFont="1" applyFill="1" applyBorder="1">
      <alignment vertical="center"/>
    </xf>
    <xf numFmtId="0" fontId="9" fillId="4" borderId="10" xfId="0" applyFont="1" applyFill="1" applyBorder="1">
      <alignment vertical="center"/>
    </xf>
    <xf numFmtId="189" fontId="8" fillId="4" borderId="9" xfId="0" applyNumberFormat="1" applyFont="1" applyFill="1" applyBorder="1" applyAlignment="1">
      <alignment horizontal="right" vertical="center" wrapText="1"/>
    </xf>
    <xf numFmtId="9" fontId="8" fillId="4" borderId="10" xfId="0" applyNumberFormat="1" applyFont="1" applyFill="1" applyBorder="1" applyAlignment="1">
      <alignment horizontal="right" vertical="center" wrapText="1"/>
    </xf>
    <xf numFmtId="9" fontId="8" fillId="4" borderId="0" xfId="0" applyNumberFormat="1" applyFont="1" applyFill="1" applyAlignment="1">
      <alignment horizontal="right" vertical="center" wrapText="1"/>
    </xf>
    <xf numFmtId="189" fontId="8" fillId="4" borderId="0" xfId="0" applyNumberFormat="1" applyFont="1" applyFill="1" applyAlignment="1">
      <alignment horizontal="right" vertical="center" wrapText="1"/>
    </xf>
    <xf numFmtId="9" fontId="8" fillId="4" borderId="76" xfId="0" applyNumberFormat="1" applyFont="1" applyFill="1" applyBorder="1" applyAlignment="1">
      <alignment horizontal="right" vertical="center" wrapText="1"/>
    </xf>
    <xf numFmtId="189" fontId="8" fillId="3" borderId="0" xfId="0" applyNumberFormat="1" applyFont="1" applyFill="1" applyAlignment="1">
      <alignment horizontal="right" vertical="center" wrapText="1"/>
    </xf>
    <xf numFmtId="9" fontId="8" fillId="3" borderId="10" xfId="0" applyNumberFormat="1" applyFont="1" applyFill="1" applyBorder="1" applyAlignment="1">
      <alignment horizontal="right" vertical="center" wrapText="1"/>
    </xf>
    <xf numFmtId="190" fontId="8" fillId="2" borderId="42" xfId="0" applyNumberFormat="1" applyFont="1" applyFill="1" applyBorder="1" applyAlignment="1">
      <alignment horizontal="right" vertical="center" wrapText="1"/>
    </xf>
    <xf numFmtId="190" fontId="8" fillId="0" borderId="42" xfId="0" applyNumberFormat="1" applyFont="1" applyBorder="1" applyAlignment="1">
      <alignment horizontal="right" vertical="center" wrapText="1"/>
    </xf>
    <xf numFmtId="190" fontId="8" fillId="0" borderId="28" xfId="0" applyNumberFormat="1" applyFont="1" applyBorder="1" applyAlignment="1">
      <alignment horizontal="right" vertical="center" wrapText="1"/>
    </xf>
    <xf numFmtId="190" fontId="8" fillId="3" borderId="28" xfId="0" applyNumberFormat="1" applyFont="1" applyFill="1" applyBorder="1" applyAlignment="1">
      <alignment horizontal="right" vertical="center" wrapText="1"/>
    </xf>
    <xf numFmtId="190" fontId="8" fillId="2" borderId="28" xfId="0" applyNumberFormat="1" applyFont="1" applyFill="1" applyBorder="1" applyAlignment="1">
      <alignment horizontal="right" vertical="center" wrapText="1"/>
    </xf>
    <xf numFmtId="191" fontId="15" fillId="4" borderId="44" xfId="0" applyNumberFormat="1" applyFont="1" applyFill="1" applyBorder="1">
      <alignment vertical="center"/>
    </xf>
    <xf numFmtId="191" fontId="16" fillId="4" borderId="10" xfId="0" applyNumberFormat="1" applyFont="1" applyFill="1" applyBorder="1">
      <alignment vertical="center"/>
    </xf>
    <xf numFmtId="191" fontId="17" fillId="4" borderId="9" xfId="0" applyNumberFormat="1" applyFont="1" applyFill="1" applyBorder="1" applyAlignment="1">
      <alignment horizontal="right" vertical="center" wrapText="1"/>
    </xf>
    <xf numFmtId="191" fontId="17" fillId="4" borderId="10" xfId="0" applyNumberFormat="1" applyFont="1" applyFill="1" applyBorder="1" applyAlignment="1">
      <alignment horizontal="right" vertical="center" wrapText="1"/>
    </xf>
    <xf numFmtId="191" fontId="17" fillId="4" borderId="0" xfId="0" applyNumberFormat="1" applyFont="1" applyFill="1" applyAlignment="1">
      <alignment horizontal="right" vertical="center" wrapText="1"/>
    </xf>
    <xf numFmtId="191" fontId="18" fillId="4" borderId="0" xfId="0" applyNumberFormat="1" applyFont="1" applyFill="1" applyAlignment="1">
      <alignment horizontal="right" vertical="center" wrapText="1"/>
    </xf>
    <xf numFmtId="191" fontId="17" fillId="4" borderId="76" xfId="0" applyNumberFormat="1" applyFont="1" applyFill="1" applyBorder="1" applyAlignment="1">
      <alignment horizontal="right" vertical="center" wrapText="1"/>
    </xf>
    <xf numFmtId="191" fontId="17" fillId="3" borderId="0" xfId="0" applyNumberFormat="1" applyFont="1" applyFill="1" applyAlignment="1">
      <alignment horizontal="right" vertical="center" wrapText="1"/>
    </xf>
    <xf numFmtId="191" fontId="17" fillId="3" borderId="10" xfId="0" applyNumberFormat="1" applyFont="1" applyFill="1" applyBorder="1" applyAlignment="1">
      <alignment horizontal="right" vertical="center" wrapText="1"/>
    </xf>
    <xf numFmtId="191" fontId="9" fillId="2" borderId="0" xfId="0" applyNumberFormat="1" applyFont="1" applyFill="1">
      <alignment vertical="center"/>
    </xf>
    <xf numFmtId="191" fontId="9" fillId="4" borderId="44" xfId="0" applyNumberFormat="1" applyFont="1" applyFill="1" applyBorder="1" applyAlignment="1">
      <alignment vertical="center" wrapText="1"/>
    </xf>
    <xf numFmtId="191" fontId="11" fillId="2" borderId="69" xfId="0" applyNumberFormat="1" applyFont="1" applyFill="1" applyBorder="1">
      <alignment vertical="center"/>
    </xf>
    <xf numFmtId="191" fontId="9" fillId="2" borderId="37" xfId="0" applyNumberFormat="1" applyFont="1" applyFill="1" applyBorder="1">
      <alignment vertical="center"/>
    </xf>
    <xf numFmtId="191" fontId="8" fillId="2" borderId="42" xfId="0" applyNumberFormat="1" applyFont="1" applyFill="1" applyBorder="1" applyAlignment="1">
      <alignment horizontal="right" vertical="center" wrapText="1"/>
    </xf>
    <xf numFmtId="191" fontId="8" fillId="2" borderId="37" xfId="0" applyNumberFormat="1" applyFont="1" applyFill="1" applyBorder="1" applyAlignment="1">
      <alignment horizontal="right" vertical="center" wrapText="1"/>
    </xf>
    <xf numFmtId="191" fontId="8" fillId="0" borderId="42" xfId="0" applyNumberFormat="1" applyFont="1" applyBorder="1" applyAlignment="1">
      <alignment horizontal="right" vertical="center" wrapText="1"/>
    </xf>
    <xf numFmtId="191" fontId="8" fillId="0" borderId="28" xfId="0" applyNumberFormat="1" applyFont="1" applyBorder="1" applyAlignment="1">
      <alignment horizontal="right" vertical="center" wrapText="1"/>
    </xf>
    <xf numFmtId="191" fontId="8" fillId="0" borderId="37" xfId="0" applyNumberFormat="1" applyFont="1" applyBorder="1" applyAlignment="1">
      <alignment horizontal="right" vertical="center" wrapText="1"/>
    </xf>
    <xf numFmtId="191" fontId="7" fillId="0" borderId="28" xfId="0" applyNumberFormat="1" applyFont="1" applyBorder="1" applyAlignment="1">
      <alignment horizontal="right" vertical="center" wrapText="1"/>
    </xf>
    <xf numFmtId="191" fontId="8" fillId="0" borderId="43" xfId="0" applyNumberFormat="1" applyFont="1" applyBorder="1" applyAlignment="1">
      <alignment horizontal="right" vertical="center" wrapText="1"/>
    </xf>
    <xf numFmtId="191" fontId="8" fillId="3" borderId="28" xfId="0" applyNumberFormat="1" applyFont="1" applyFill="1" applyBorder="1" applyAlignment="1">
      <alignment horizontal="right" vertical="center" wrapText="1"/>
    </xf>
    <xf numFmtId="191" fontId="8" fillId="3" borderId="37" xfId="0" applyNumberFormat="1" applyFont="1" applyFill="1" applyBorder="1" applyAlignment="1">
      <alignment horizontal="right" vertical="center" wrapText="1"/>
    </xf>
    <xf numFmtId="191" fontId="8" fillId="2" borderId="28" xfId="0" applyNumberFormat="1" applyFont="1" applyFill="1" applyBorder="1" applyAlignment="1">
      <alignment horizontal="right" vertical="center" wrapText="1"/>
    </xf>
    <xf numFmtId="191" fontId="9" fillId="2" borderId="28" xfId="0" applyNumberFormat="1" applyFont="1" applyFill="1" applyBorder="1">
      <alignment vertical="center"/>
    </xf>
    <xf numFmtId="191" fontId="9" fillId="4" borderId="65" xfId="0" applyNumberFormat="1" applyFont="1" applyFill="1" applyBorder="1" applyAlignment="1">
      <alignment vertical="center" wrapText="1"/>
    </xf>
    <xf numFmtId="0" fontId="0" fillId="0" borderId="0" xfId="0" applyAlignment="1"/>
    <xf numFmtId="0" fontId="25" fillId="0" borderId="0" xfId="0" applyFont="1" applyAlignment="1"/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F97488-C331-4DB5-8EF1-E3F90F577E3D}">
  <dimension ref="A1:BC97"/>
  <sheetViews>
    <sheetView tabSelected="1" topLeftCell="A69" zoomScale="130" zoomScaleNormal="130" workbookViewId="0">
      <selection activeCell="A92" sqref="A92"/>
    </sheetView>
  </sheetViews>
  <sheetFormatPr defaultRowHeight="18.75" outlineLevelRow="1" x14ac:dyDescent="0.4"/>
  <cols>
    <col min="1" max="1" width="2.5" style="11" customWidth="1"/>
    <col min="2" max="2" width="3.125" style="11" customWidth="1"/>
    <col min="3" max="3" width="27.875" style="11" customWidth="1"/>
    <col min="4" max="4" width="14.375" style="9" hidden="1" customWidth="1"/>
    <col min="5" max="5" width="9.625" style="9" hidden="1" customWidth="1"/>
    <col min="6" max="6" width="14.375" style="9" hidden="1" customWidth="1"/>
    <col min="7" max="7" width="9.625" style="9" hidden="1" customWidth="1"/>
    <col min="8" max="8" width="14.375" style="9" hidden="1" customWidth="1"/>
    <col min="9" max="9" width="9.625" style="9" hidden="1" customWidth="1"/>
    <col min="10" max="10" width="14.375" style="9" hidden="1" customWidth="1"/>
    <col min="11" max="11" width="9.625" style="9" hidden="1" customWidth="1"/>
    <col min="12" max="12" width="14.375" style="9" hidden="1" customWidth="1"/>
    <col min="13" max="13" width="9.5" style="9" hidden="1" customWidth="1"/>
    <col min="14" max="14" width="14.375" style="9" hidden="1" customWidth="1"/>
    <col min="15" max="15" width="9.5" style="9" hidden="1" customWidth="1"/>
    <col min="16" max="16" width="14.375" style="9" hidden="1" customWidth="1"/>
    <col min="17" max="17" width="9.5" style="9" hidden="1" customWidth="1"/>
    <col min="18" max="18" width="14.375" style="9" hidden="1" customWidth="1"/>
    <col min="19" max="19" width="9.5" style="9" hidden="1" customWidth="1"/>
    <col min="20" max="20" width="14.375" style="9" hidden="1" customWidth="1"/>
    <col min="21" max="21" width="9.5" style="9" hidden="1" customWidth="1"/>
    <col min="22" max="22" width="14.375" style="9" hidden="1" customWidth="1"/>
    <col min="23" max="23" width="9.5" style="9" hidden="1" customWidth="1"/>
    <col min="24" max="24" width="14.25" style="584" hidden="1" customWidth="1"/>
    <col min="25" max="25" width="9.5" style="584" hidden="1" customWidth="1"/>
    <col min="26" max="26" width="14.25" style="584" hidden="1" customWidth="1"/>
    <col min="27" max="27" width="9.5" style="584" hidden="1" customWidth="1"/>
    <col min="28" max="28" width="14.25" style="584" hidden="1" customWidth="1"/>
    <col min="29" max="29" width="9.5" style="584" hidden="1" customWidth="1"/>
    <col min="30" max="30" width="14.25" style="584" hidden="1" customWidth="1"/>
    <col min="31" max="31" width="9.5" style="584" hidden="1" customWidth="1"/>
    <col min="32" max="32" width="14.25" style="584" hidden="1" customWidth="1"/>
    <col min="33" max="33" width="9.5" style="584" hidden="1" customWidth="1"/>
    <col min="34" max="34" width="14.25" style="584" customWidth="1"/>
    <col min="35" max="35" width="9.5" style="584" customWidth="1"/>
    <col min="36" max="36" width="14.25" style="584" customWidth="1"/>
    <col min="37" max="37" width="9.5" style="584" customWidth="1"/>
    <col min="38" max="38" width="14.25" style="584" customWidth="1"/>
    <col min="39" max="39" width="9.5" style="584" customWidth="1"/>
    <col min="40" max="40" width="14.25" style="584" customWidth="1"/>
    <col min="41" max="41" width="9.5" style="584" customWidth="1"/>
    <col min="42" max="42" width="14.25" style="585" customWidth="1"/>
    <col min="43" max="43" width="9.5" style="585" customWidth="1"/>
    <col min="44" max="44" width="14.25" style="585" customWidth="1"/>
    <col min="45" max="45" width="9.5" style="585" customWidth="1"/>
    <col min="46" max="46" width="14.375" style="6" customWidth="1"/>
    <col min="47" max="47" width="9.5" style="7" bestFit="1" customWidth="1"/>
    <col min="48" max="48" width="14.375" style="6" customWidth="1"/>
    <col min="49" max="49" width="9.5" style="7" bestFit="1" customWidth="1"/>
    <col min="50" max="50" width="14.375" style="6" customWidth="1"/>
    <col min="51" max="51" width="9.5" style="7" bestFit="1" customWidth="1"/>
    <col min="52" max="52" width="14.375" style="8" customWidth="1"/>
    <col min="53" max="53" width="9.5" style="9" bestFit="1" customWidth="1"/>
    <col min="54" max="54" width="14.375" style="9" customWidth="1"/>
    <col min="55" max="55" width="9.5" style="9" bestFit="1" customWidth="1"/>
    <col min="56" max="16384" width="9" style="11"/>
  </cols>
  <sheetData>
    <row r="1" spans="1:55" s="10" customFormat="1" ht="19.5" x14ac:dyDescent="0.4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3"/>
      <c r="AC1" s="3"/>
      <c r="AD1" s="3"/>
      <c r="AE1" s="3"/>
      <c r="AF1" s="3"/>
      <c r="AG1" s="4"/>
      <c r="AH1" s="4"/>
      <c r="AI1" s="4"/>
      <c r="AJ1" s="4"/>
      <c r="AK1" s="4"/>
      <c r="AL1" s="4"/>
      <c r="AM1" s="4"/>
      <c r="AN1" s="4"/>
      <c r="AO1" s="4"/>
      <c r="AP1" s="5"/>
      <c r="AQ1" s="5"/>
      <c r="AR1" s="5"/>
      <c r="AS1" s="5"/>
      <c r="AT1" s="6"/>
      <c r="AU1" s="7"/>
      <c r="AV1" s="6"/>
      <c r="AW1" s="7"/>
      <c r="AX1" s="6"/>
      <c r="AY1" s="7"/>
      <c r="AZ1" s="8"/>
      <c r="BA1" s="9"/>
      <c r="BB1" s="9"/>
      <c r="BC1" s="9"/>
    </row>
    <row r="2" spans="1:55" s="10" customFormat="1" ht="19.5" x14ac:dyDescent="0.4">
      <c r="A2" s="1" t="s">
        <v>1</v>
      </c>
      <c r="B2" s="11"/>
      <c r="C2" s="11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5"/>
      <c r="AQ2" s="5"/>
      <c r="AR2" s="5"/>
      <c r="AS2" s="5"/>
      <c r="AT2" s="6"/>
      <c r="AU2" s="7"/>
      <c r="AV2" s="6"/>
      <c r="AW2" s="7"/>
      <c r="AX2" s="6"/>
      <c r="AY2" s="7"/>
      <c r="AZ2" s="8"/>
      <c r="BA2" s="9"/>
      <c r="BB2" s="9"/>
      <c r="BC2" s="9"/>
    </row>
    <row r="3" spans="1:55" s="10" customFormat="1" ht="9.9499999999999993" customHeight="1" x14ac:dyDescent="0.4">
      <c r="B3" s="11"/>
      <c r="C3" s="11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5"/>
      <c r="AQ3" s="5"/>
      <c r="AR3" s="5"/>
      <c r="AS3" s="5"/>
      <c r="AT3" s="6"/>
      <c r="AU3" s="7"/>
      <c r="AV3" s="6"/>
      <c r="AW3" s="7"/>
      <c r="AX3" s="6"/>
      <c r="AY3" s="7"/>
      <c r="AZ3" s="8"/>
      <c r="BA3" s="9"/>
      <c r="BB3" s="9"/>
      <c r="BC3" s="9"/>
    </row>
    <row r="4" spans="1:55" ht="14.25" x14ac:dyDescent="0.4">
      <c r="A4" s="12"/>
      <c r="B4" s="13"/>
      <c r="C4" s="14"/>
      <c r="D4" s="15" t="s">
        <v>2</v>
      </c>
      <c r="E4" s="16"/>
      <c r="F4" s="15" t="s">
        <v>3</v>
      </c>
      <c r="G4" s="16"/>
      <c r="H4" s="15" t="s">
        <v>4</v>
      </c>
      <c r="I4" s="16"/>
      <c r="J4" s="15" t="s">
        <v>5</v>
      </c>
      <c r="K4" s="16"/>
      <c r="L4" s="15" t="s">
        <v>6</v>
      </c>
      <c r="M4" s="17"/>
      <c r="N4" s="15" t="s">
        <v>7</v>
      </c>
      <c r="O4" s="17"/>
      <c r="P4" s="15" t="s">
        <v>8</v>
      </c>
      <c r="Q4" s="17"/>
      <c r="R4" s="15" t="s">
        <v>9</v>
      </c>
      <c r="S4" s="17"/>
      <c r="T4" s="18" t="s">
        <v>10</v>
      </c>
      <c r="U4" s="19"/>
      <c r="V4" s="20" t="s">
        <v>11</v>
      </c>
      <c r="W4" s="21"/>
      <c r="X4" s="20" t="s">
        <v>12</v>
      </c>
      <c r="Y4" s="21"/>
      <c r="Z4" s="20" t="s">
        <v>13</v>
      </c>
      <c r="AA4" s="21"/>
      <c r="AB4" s="20" t="s">
        <v>14</v>
      </c>
      <c r="AC4" s="21"/>
      <c r="AD4" s="20" t="s">
        <v>15</v>
      </c>
      <c r="AE4" s="21"/>
      <c r="AF4" s="20" t="s">
        <v>16</v>
      </c>
      <c r="AG4" s="21"/>
      <c r="AH4" s="20" t="s">
        <v>17</v>
      </c>
      <c r="AI4" s="21"/>
      <c r="AJ4" s="20" t="s">
        <v>18</v>
      </c>
      <c r="AK4" s="21"/>
      <c r="AL4" s="20" t="s">
        <v>19</v>
      </c>
      <c r="AM4" s="21"/>
      <c r="AN4" s="20" t="s">
        <v>20</v>
      </c>
      <c r="AO4" s="21"/>
      <c r="AP4" s="20" t="s">
        <v>21</v>
      </c>
      <c r="AQ4" s="21"/>
      <c r="AR4" s="20" t="s">
        <v>22</v>
      </c>
      <c r="AS4" s="21"/>
      <c r="AT4" s="20" t="s">
        <v>23</v>
      </c>
      <c r="AU4" s="21"/>
      <c r="AV4" s="20" t="s">
        <v>24</v>
      </c>
      <c r="AW4" s="22"/>
      <c r="AX4" s="21" t="s">
        <v>25</v>
      </c>
      <c r="AY4" s="23"/>
      <c r="AZ4" s="24" t="s">
        <v>26</v>
      </c>
      <c r="BA4" s="25"/>
      <c r="BB4" s="20" t="s">
        <v>26</v>
      </c>
      <c r="BC4" s="22"/>
    </row>
    <row r="5" spans="1:55" ht="14.25" customHeight="1" x14ac:dyDescent="0.4">
      <c r="A5" s="26"/>
      <c r="C5" s="27"/>
      <c r="D5" s="28" t="s">
        <v>27</v>
      </c>
      <c r="E5" s="29"/>
      <c r="F5" s="28" t="s">
        <v>28</v>
      </c>
      <c r="G5" s="29"/>
      <c r="H5" s="28" t="s">
        <v>29</v>
      </c>
      <c r="I5" s="29"/>
      <c r="J5" s="28" t="s">
        <v>30</v>
      </c>
      <c r="K5" s="29"/>
      <c r="L5" s="28" t="s">
        <v>31</v>
      </c>
      <c r="M5" s="30"/>
      <c r="N5" s="28" t="s">
        <v>32</v>
      </c>
      <c r="O5" s="30"/>
      <c r="P5" s="28" t="s">
        <v>33</v>
      </c>
      <c r="Q5" s="30"/>
      <c r="R5" s="28" t="s">
        <v>34</v>
      </c>
      <c r="S5" s="30"/>
      <c r="T5" s="31" t="s">
        <v>35</v>
      </c>
      <c r="U5" s="32"/>
      <c r="V5" s="31" t="s">
        <v>36</v>
      </c>
      <c r="W5" s="32"/>
      <c r="X5" s="31" t="s">
        <v>37</v>
      </c>
      <c r="Y5" s="33"/>
      <c r="Z5" s="32" t="s">
        <v>38</v>
      </c>
      <c r="AA5" s="33"/>
      <c r="AB5" s="32" t="s">
        <v>39</v>
      </c>
      <c r="AC5" s="33"/>
      <c r="AD5" s="32" t="s">
        <v>40</v>
      </c>
      <c r="AE5" s="33"/>
      <c r="AF5" s="31" t="s">
        <v>41</v>
      </c>
      <c r="AG5" s="32"/>
      <c r="AH5" s="31" t="s">
        <v>42</v>
      </c>
      <c r="AI5" s="32"/>
      <c r="AJ5" s="31" t="s">
        <v>43</v>
      </c>
      <c r="AK5" s="32"/>
      <c r="AL5" s="31" t="s">
        <v>44</v>
      </c>
      <c r="AM5" s="32"/>
      <c r="AN5" s="31" t="s">
        <v>45</v>
      </c>
      <c r="AO5" s="32"/>
      <c r="AP5" s="31" t="s">
        <v>46</v>
      </c>
      <c r="AQ5" s="32"/>
      <c r="AR5" s="31" t="s">
        <v>47</v>
      </c>
      <c r="AS5" s="32"/>
      <c r="AT5" s="31" t="s">
        <v>48</v>
      </c>
      <c r="AU5" s="32"/>
      <c r="AV5" s="31" t="s">
        <v>49</v>
      </c>
      <c r="AW5" s="33"/>
      <c r="AX5" s="32" t="s">
        <v>50</v>
      </c>
      <c r="AY5" s="34"/>
      <c r="AZ5" s="35" t="s">
        <v>51</v>
      </c>
      <c r="BA5" s="36"/>
      <c r="BB5" s="31" t="s">
        <v>51</v>
      </c>
      <c r="BC5" s="33"/>
    </row>
    <row r="6" spans="1:55" ht="14.25" x14ac:dyDescent="0.4">
      <c r="A6" s="37"/>
      <c r="B6" s="38"/>
      <c r="C6" s="39"/>
      <c r="D6" s="40" t="s">
        <v>52</v>
      </c>
      <c r="E6" s="41"/>
      <c r="F6" s="40" t="s">
        <v>52</v>
      </c>
      <c r="G6" s="41"/>
      <c r="H6" s="40" t="s">
        <v>52</v>
      </c>
      <c r="I6" s="41"/>
      <c r="J6" s="40" t="s">
        <v>52</v>
      </c>
      <c r="K6" s="41"/>
      <c r="L6" s="40" t="s">
        <v>52</v>
      </c>
      <c r="M6" s="41"/>
      <c r="N6" s="40" t="s">
        <v>53</v>
      </c>
      <c r="O6" s="41"/>
      <c r="P6" s="40" t="s">
        <v>53</v>
      </c>
      <c r="Q6" s="41"/>
      <c r="R6" s="40" t="s">
        <v>53</v>
      </c>
      <c r="S6" s="41"/>
      <c r="T6" s="40" t="s">
        <v>53</v>
      </c>
      <c r="U6" s="41"/>
      <c r="V6" s="42" t="s">
        <v>54</v>
      </c>
      <c r="W6" s="43"/>
      <c r="X6" s="42" t="s">
        <v>54</v>
      </c>
      <c r="Y6" s="44"/>
      <c r="Z6" s="43" t="s">
        <v>54</v>
      </c>
      <c r="AA6" s="44"/>
      <c r="AB6" s="43" t="s">
        <v>54</v>
      </c>
      <c r="AC6" s="44"/>
      <c r="AD6" s="43" t="s">
        <v>54</v>
      </c>
      <c r="AE6" s="44"/>
      <c r="AF6" s="42" t="s">
        <v>54</v>
      </c>
      <c r="AG6" s="43"/>
      <c r="AH6" s="42" t="s">
        <v>54</v>
      </c>
      <c r="AI6" s="43"/>
      <c r="AJ6" s="42" t="s">
        <v>54</v>
      </c>
      <c r="AK6" s="43"/>
      <c r="AL6" s="42" t="s">
        <v>54</v>
      </c>
      <c r="AM6" s="43"/>
      <c r="AN6" s="42" t="s">
        <v>54</v>
      </c>
      <c r="AO6" s="43"/>
      <c r="AP6" s="42" t="s">
        <v>54</v>
      </c>
      <c r="AQ6" s="43"/>
      <c r="AR6" s="42" t="s">
        <v>54</v>
      </c>
      <c r="AS6" s="43"/>
      <c r="AT6" s="42" t="s">
        <v>54</v>
      </c>
      <c r="AU6" s="43"/>
      <c r="AV6" s="42" t="s">
        <v>54</v>
      </c>
      <c r="AW6" s="44"/>
      <c r="AX6" s="43" t="s">
        <v>54</v>
      </c>
      <c r="AY6" s="45"/>
      <c r="AZ6" s="46" t="s">
        <v>55</v>
      </c>
      <c r="BA6" s="47"/>
      <c r="BB6" s="42" t="s">
        <v>56</v>
      </c>
      <c r="BC6" s="44"/>
    </row>
    <row r="7" spans="1:55" s="51" customFormat="1" ht="14.25" x14ac:dyDescent="0.4">
      <c r="A7" s="48" t="s">
        <v>57</v>
      </c>
      <c r="B7" s="49"/>
      <c r="C7" s="49"/>
      <c r="D7" s="50" t="s">
        <v>58</v>
      </c>
      <c r="E7" s="16"/>
      <c r="F7" s="50" t="s">
        <v>58</v>
      </c>
      <c r="G7" s="16"/>
      <c r="H7" s="50" t="s">
        <v>58</v>
      </c>
      <c r="I7" s="16"/>
      <c r="J7" s="50" t="s">
        <v>58</v>
      </c>
      <c r="K7" s="16"/>
      <c r="L7" s="50" t="s">
        <v>59</v>
      </c>
      <c r="M7" s="16"/>
      <c r="N7" s="50" t="s">
        <v>59</v>
      </c>
      <c r="O7" s="16"/>
      <c r="P7" s="50" t="s">
        <v>60</v>
      </c>
      <c r="Q7" s="16"/>
      <c r="R7" s="50" t="s">
        <v>60</v>
      </c>
      <c r="S7" s="16"/>
      <c r="T7" s="20" t="s">
        <v>61</v>
      </c>
      <c r="U7" s="21"/>
      <c r="V7" s="20" t="s">
        <v>62</v>
      </c>
      <c r="W7" s="21"/>
      <c r="X7" s="20" t="s">
        <v>63</v>
      </c>
      <c r="Y7" s="22"/>
      <c r="Z7" s="21" t="s">
        <v>64</v>
      </c>
      <c r="AA7" s="22"/>
      <c r="AB7" s="21" t="s">
        <v>65</v>
      </c>
      <c r="AC7" s="22"/>
      <c r="AD7" s="21" t="s">
        <v>66</v>
      </c>
      <c r="AE7" s="22"/>
      <c r="AF7" s="20" t="s">
        <v>66</v>
      </c>
      <c r="AG7" s="21"/>
      <c r="AH7" s="20" t="s">
        <v>67</v>
      </c>
      <c r="AI7" s="21"/>
      <c r="AJ7" s="20" t="s">
        <v>67</v>
      </c>
      <c r="AK7" s="21"/>
      <c r="AL7" s="20" t="s">
        <v>65</v>
      </c>
      <c r="AM7" s="21"/>
      <c r="AN7" s="20" t="s">
        <v>65</v>
      </c>
      <c r="AO7" s="21"/>
      <c r="AP7" s="20" t="s">
        <v>65</v>
      </c>
      <c r="AQ7" s="21"/>
      <c r="AR7" s="20" t="s">
        <v>66</v>
      </c>
      <c r="AS7" s="21"/>
      <c r="AT7" s="20" t="s">
        <v>68</v>
      </c>
      <c r="AU7" s="21"/>
      <c r="AV7" s="20" t="s">
        <v>68</v>
      </c>
      <c r="AW7" s="22"/>
      <c r="AX7" s="21" t="s">
        <v>69</v>
      </c>
      <c r="AY7" s="23"/>
      <c r="AZ7" s="24"/>
      <c r="BA7" s="25"/>
      <c r="BB7" s="50"/>
      <c r="BC7" s="16"/>
    </row>
    <row r="8" spans="1:55" s="62" customFormat="1" ht="14.25" x14ac:dyDescent="0.4">
      <c r="A8" s="52" t="s">
        <v>70</v>
      </c>
      <c r="B8" s="53"/>
      <c r="C8" s="53"/>
      <c r="D8" s="54" t="s">
        <v>71</v>
      </c>
      <c r="E8" s="55"/>
      <c r="F8" s="54" t="s">
        <v>71</v>
      </c>
      <c r="G8" s="55"/>
      <c r="H8" s="54" t="s">
        <v>71</v>
      </c>
      <c r="I8" s="55"/>
      <c r="J8" s="54" t="s">
        <v>71</v>
      </c>
      <c r="K8" s="55"/>
      <c r="L8" s="54" t="s">
        <v>72</v>
      </c>
      <c r="M8" s="55"/>
      <c r="N8" s="54" t="s">
        <v>72</v>
      </c>
      <c r="O8" s="55"/>
      <c r="P8" s="54" t="s">
        <v>73</v>
      </c>
      <c r="Q8" s="55"/>
      <c r="R8" s="54" t="s">
        <v>73</v>
      </c>
      <c r="S8" s="55"/>
      <c r="T8" s="56" t="s">
        <v>74</v>
      </c>
      <c r="U8" s="57"/>
      <c r="V8" s="56" t="s">
        <v>75</v>
      </c>
      <c r="W8" s="57"/>
      <c r="X8" s="56" t="s">
        <v>75</v>
      </c>
      <c r="Y8" s="58"/>
      <c r="Z8" s="57" t="s">
        <v>76</v>
      </c>
      <c r="AA8" s="58"/>
      <c r="AB8" s="57" t="s">
        <v>76</v>
      </c>
      <c r="AC8" s="58"/>
      <c r="AD8" s="57" t="s">
        <v>76</v>
      </c>
      <c r="AE8" s="58"/>
      <c r="AF8" s="56" t="s">
        <v>76</v>
      </c>
      <c r="AG8" s="57"/>
      <c r="AH8" s="56" t="s">
        <v>76</v>
      </c>
      <c r="AI8" s="57"/>
      <c r="AJ8" s="56" t="s">
        <v>76</v>
      </c>
      <c r="AK8" s="57"/>
      <c r="AL8" s="56" t="s">
        <v>76</v>
      </c>
      <c r="AM8" s="57"/>
      <c r="AN8" s="56" t="s">
        <v>76</v>
      </c>
      <c r="AO8" s="57"/>
      <c r="AP8" s="56" t="s">
        <v>76</v>
      </c>
      <c r="AQ8" s="57"/>
      <c r="AR8" s="56" t="s">
        <v>76</v>
      </c>
      <c r="AS8" s="57"/>
      <c r="AT8" s="56" t="s">
        <v>77</v>
      </c>
      <c r="AU8" s="57"/>
      <c r="AV8" s="56" t="s">
        <v>77</v>
      </c>
      <c r="AW8" s="58"/>
      <c r="AX8" s="57" t="s">
        <v>78</v>
      </c>
      <c r="AY8" s="59"/>
      <c r="AZ8" s="60"/>
      <c r="BA8" s="61"/>
      <c r="BB8" s="54"/>
      <c r="BC8" s="55"/>
    </row>
    <row r="9" spans="1:55" ht="9.9499999999999993" customHeight="1" x14ac:dyDescent="0.4">
      <c r="A9" s="63"/>
      <c r="B9" s="64"/>
      <c r="C9" s="64"/>
      <c r="D9" s="65"/>
      <c r="E9" s="66"/>
      <c r="F9" s="65"/>
      <c r="G9" s="66"/>
      <c r="H9" s="65"/>
      <c r="I9" s="66"/>
      <c r="J9" s="65"/>
      <c r="K9" s="66"/>
      <c r="L9" s="65"/>
      <c r="M9" s="66"/>
      <c r="N9" s="65"/>
      <c r="O9" s="66"/>
      <c r="P9" s="65"/>
      <c r="Q9" s="66"/>
      <c r="R9" s="65"/>
      <c r="S9" s="66"/>
      <c r="T9" s="65"/>
      <c r="U9" s="66"/>
      <c r="V9" s="65"/>
      <c r="W9" s="66"/>
      <c r="X9" s="65"/>
      <c r="Y9" s="66"/>
      <c r="Z9" s="67"/>
      <c r="AA9" s="68"/>
      <c r="AB9" s="67"/>
      <c r="AC9" s="68"/>
      <c r="AD9" s="67"/>
      <c r="AE9" s="68"/>
      <c r="AF9" s="67"/>
      <c r="AG9" s="68"/>
      <c r="AH9" s="67"/>
      <c r="AI9" s="68"/>
      <c r="AJ9" s="67"/>
      <c r="AK9" s="68"/>
      <c r="AL9" s="67"/>
      <c r="AM9" s="68"/>
      <c r="AN9" s="67"/>
      <c r="AO9" s="68"/>
      <c r="AP9" s="67"/>
      <c r="AQ9" s="68"/>
      <c r="AR9" s="67"/>
      <c r="AS9" s="68"/>
      <c r="AT9" s="69"/>
      <c r="AU9" s="68"/>
      <c r="AV9" s="70"/>
      <c r="AW9" s="71"/>
      <c r="AX9" s="69"/>
      <c r="AY9" s="68"/>
      <c r="AZ9" s="69"/>
      <c r="BA9" s="68"/>
      <c r="BB9" s="65"/>
      <c r="BC9" s="66"/>
    </row>
    <row r="10" spans="1:55" s="9" customFormat="1" ht="14.25" x14ac:dyDescent="0.4">
      <c r="A10" s="72" t="s">
        <v>79</v>
      </c>
      <c r="B10" s="73"/>
      <c r="C10" s="73"/>
      <c r="D10" s="74" t="s">
        <v>80</v>
      </c>
      <c r="E10" s="75" t="s">
        <v>81</v>
      </c>
      <c r="F10" s="74" t="s">
        <v>80</v>
      </c>
      <c r="G10" s="75" t="s">
        <v>81</v>
      </c>
      <c r="H10" s="74" t="s">
        <v>80</v>
      </c>
      <c r="I10" s="75" t="s">
        <v>81</v>
      </c>
      <c r="J10" s="74" t="s">
        <v>80</v>
      </c>
      <c r="K10" s="75" t="s">
        <v>81</v>
      </c>
      <c r="L10" s="74" t="s">
        <v>80</v>
      </c>
      <c r="M10" s="75" t="s">
        <v>81</v>
      </c>
      <c r="N10" s="74" t="s">
        <v>80</v>
      </c>
      <c r="O10" s="75" t="s">
        <v>81</v>
      </c>
      <c r="P10" s="74" t="s">
        <v>80</v>
      </c>
      <c r="Q10" s="75" t="s">
        <v>81</v>
      </c>
      <c r="R10" s="74" t="s">
        <v>80</v>
      </c>
      <c r="S10" s="75" t="s">
        <v>81</v>
      </c>
      <c r="T10" s="76" t="s">
        <v>80</v>
      </c>
      <c r="U10" s="77" t="s">
        <v>81</v>
      </c>
      <c r="V10" s="76" t="s">
        <v>80</v>
      </c>
      <c r="W10" s="77" t="s">
        <v>81</v>
      </c>
      <c r="X10" s="76" t="s">
        <v>80</v>
      </c>
      <c r="Y10" s="78" t="s">
        <v>81</v>
      </c>
      <c r="Z10" s="79" t="s">
        <v>80</v>
      </c>
      <c r="AA10" s="78" t="s">
        <v>81</v>
      </c>
      <c r="AB10" s="79" t="s">
        <v>80</v>
      </c>
      <c r="AC10" s="78" t="s">
        <v>81</v>
      </c>
      <c r="AD10" s="79" t="s">
        <v>80</v>
      </c>
      <c r="AE10" s="78" t="s">
        <v>81</v>
      </c>
      <c r="AF10" s="79" t="s">
        <v>80</v>
      </c>
      <c r="AG10" s="77" t="s">
        <v>81</v>
      </c>
      <c r="AH10" s="76" t="s">
        <v>80</v>
      </c>
      <c r="AI10" s="77" t="s">
        <v>81</v>
      </c>
      <c r="AJ10" s="76" t="s">
        <v>80</v>
      </c>
      <c r="AK10" s="77" t="s">
        <v>81</v>
      </c>
      <c r="AL10" s="76" t="s">
        <v>80</v>
      </c>
      <c r="AM10" s="77" t="s">
        <v>81</v>
      </c>
      <c r="AN10" s="76" t="s">
        <v>80</v>
      </c>
      <c r="AO10" s="77" t="s">
        <v>81</v>
      </c>
      <c r="AP10" s="76" t="s">
        <v>80</v>
      </c>
      <c r="AQ10" s="77" t="s">
        <v>81</v>
      </c>
      <c r="AR10" s="76" t="s">
        <v>80</v>
      </c>
      <c r="AS10" s="77" t="s">
        <v>81</v>
      </c>
      <c r="AT10" s="80" t="s">
        <v>80</v>
      </c>
      <c r="AU10" s="81" t="s">
        <v>81</v>
      </c>
      <c r="AV10" s="80" t="s">
        <v>80</v>
      </c>
      <c r="AW10" s="82" t="s">
        <v>81</v>
      </c>
      <c r="AX10" s="83" t="s">
        <v>80</v>
      </c>
      <c r="AY10" s="84" t="s">
        <v>81</v>
      </c>
      <c r="AZ10" s="85" t="s">
        <v>80</v>
      </c>
      <c r="BA10" s="86" t="s">
        <v>81</v>
      </c>
      <c r="BB10" s="87" t="s">
        <v>80</v>
      </c>
      <c r="BC10" s="88" t="s">
        <v>81</v>
      </c>
    </row>
    <row r="11" spans="1:55" s="64" customFormat="1" ht="14.25" x14ac:dyDescent="0.4">
      <c r="A11" s="89" t="s">
        <v>82</v>
      </c>
      <c r="B11" s="90"/>
      <c r="C11" s="90"/>
      <c r="D11" s="91">
        <v>158401</v>
      </c>
      <c r="E11" s="92">
        <v>100</v>
      </c>
      <c r="F11" s="91">
        <v>152202</v>
      </c>
      <c r="G11" s="92">
        <v>100</v>
      </c>
      <c r="H11" s="91">
        <v>150508</v>
      </c>
      <c r="I11" s="92">
        <v>100</v>
      </c>
      <c r="J11" s="91">
        <v>151517</v>
      </c>
      <c r="K11" s="92">
        <v>100</v>
      </c>
      <c r="L11" s="91">
        <v>156398</v>
      </c>
      <c r="M11" s="92">
        <v>100</v>
      </c>
      <c r="N11" s="91">
        <v>166538</v>
      </c>
      <c r="O11" s="92">
        <v>100</v>
      </c>
      <c r="P11" s="91">
        <v>190111</v>
      </c>
      <c r="Q11" s="92">
        <v>100</v>
      </c>
      <c r="R11" s="91">
        <v>169484</v>
      </c>
      <c r="S11" s="92">
        <v>100</v>
      </c>
      <c r="T11" s="91">
        <v>160977</v>
      </c>
      <c r="U11" s="93">
        <v>100</v>
      </c>
      <c r="V11" s="91">
        <v>148347</v>
      </c>
      <c r="W11" s="93">
        <v>100</v>
      </c>
      <c r="X11" s="91">
        <v>175879</v>
      </c>
      <c r="Y11" s="92">
        <v>100</v>
      </c>
      <c r="Z11" s="94">
        <v>203697</v>
      </c>
      <c r="AA11" s="92">
        <v>100</v>
      </c>
      <c r="AB11" s="94">
        <v>192260</v>
      </c>
      <c r="AC11" s="92">
        <v>100</v>
      </c>
      <c r="AD11" s="94">
        <v>198161</v>
      </c>
      <c r="AE11" s="92">
        <v>100</v>
      </c>
      <c r="AF11" s="94">
        <v>204362</v>
      </c>
      <c r="AG11" s="93">
        <v>100</v>
      </c>
      <c r="AH11" s="91">
        <v>206831</v>
      </c>
      <c r="AI11" s="93">
        <v>100</v>
      </c>
      <c r="AJ11" s="91">
        <v>208718</v>
      </c>
      <c r="AK11" s="93">
        <v>100</v>
      </c>
      <c r="AL11" s="91">
        <v>215407</v>
      </c>
      <c r="AM11" s="93">
        <v>100</v>
      </c>
      <c r="AN11" s="91">
        <v>227185</v>
      </c>
      <c r="AO11" s="93">
        <v>100</v>
      </c>
      <c r="AP11" s="91">
        <v>229057</v>
      </c>
      <c r="AQ11" s="93">
        <v>100</v>
      </c>
      <c r="AR11" s="91">
        <v>213729</v>
      </c>
      <c r="AS11" s="93">
        <v>100</v>
      </c>
      <c r="AT11" s="95">
        <v>257230</v>
      </c>
      <c r="AU11" s="96">
        <v>100</v>
      </c>
      <c r="AV11" s="95">
        <v>300594</v>
      </c>
      <c r="AW11" s="97">
        <v>100</v>
      </c>
      <c r="AX11" s="98">
        <v>254507</v>
      </c>
      <c r="AY11" s="99">
        <v>100</v>
      </c>
      <c r="AZ11" s="100">
        <v>270000</v>
      </c>
      <c r="BA11" s="101">
        <v>100</v>
      </c>
      <c r="BB11" s="94">
        <v>260000</v>
      </c>
      <c r="BC11" s="92">
        <v>100</v>
      </c>
    </row>
    <row r="12" spans="1:55" ht="14.25" x14ac:dyDescent="0.4">
      <c r="A12" s="102"/>
      <c r="B12" s="103" t="s">
        <v>83</v>
      </c>
      <c r="C12" s="49"/>
      <c r="D12" s="104">
        <v>119169</v>
      </c>
      <c r="E12" s="105">
        <v>0.75</v>
      </c>
      <c r="F12" s="104">
        <v>114741</v>
      </c>
      <c r="G12" s="105">
        <v>0.75</v>
      </c>
      <c r="H12" s="104">
        <v>113480</v>
      </c>
      <c r="I12" s="105">
        <v>0.75</v>
      </c>
      <c r="J12" s="104">
        <v>117160</v>
      </c>
      <c r="K12" s="105">
        <v>0.77</v>
      </c>
      <c r="L12" s="104">
        <v>123603</v>
      </c>
      <c r="M12" s="105">
        <v>0.79</v>
      </c>
      <c r="N12" s="104">
        <v>127894</v>
      </c>
      <c r="O12" s="105">
        <v>0.76</v>
      </c>
      <c r="P12" s="104">
        <v>135449</v>
      </c>
      <c r="Q12" s="105">
        <v>0.71</v>
      </c>
      <c r="R12" s="104">
        <v>129891</v>
      </c>
      <c r="S12" s="105">
        <v>0.76</v>
      </c>
      <c r="T12" s="106">
        <v>124749</v>
      </c>
      <c r="U12" s="107">
        <v>0.77</v>
      </c>
      <c r="V12" s="106">
        <v>112280</v>
      </c>
      <c r="W12" s="107">
        <v>0.75</v>
      </c>
      <c r="X12" s="106">
        <v>140064</v>
      </c>
      <c r="Y12" s="108">
        <v>0.79</v>
      </c>
      <c r="Z12" s="109">
        <v>158316</v>
      </c>
      <c r="AA12" s="108">
        <v>0.77</v>
      </c>
      <c r="AB12" s="109">
        <v>155322</v>
      </c>
      <c r="AC12" s="108">
        <v>0.8</v>
      </c>
      <c r="AD12" s="109">
        <v>162481</v>
      </c>
      <c r="AE12" s="108">
        <v>0.81</v>
      </c>
      <c r="AF12" s="109">
        <v>170402</v>
      </c>
      <c r="AG12" s="107">
        <v>0.83</v>
      </c>
      <c r="AH12" s="106">
        <v>169006</v>
      </c>
      <c r="AI12" s="107">
        <v>0.81</v>
      </c>
      <c r="AJ12" s="106">
        <v>167907</v>
      </c>
      <c r="AK12" s="107">
        <v>0.8</v>
      </c>
      <c r="AL12" s="106">
        <v>181277</v>
      </c>
      <c r="AM12" s="107">
        <v>0.83</v>
      </c>
      <c r="AN12" s="106">
        <v>190434</v>
      </c>
      <c r="AO12" s="107">
        <v>0.83</v>
      </c>
      <c r="AP12" s="106">
        <v>189709</v>
      </c>
      <c r="AQ12" s="107">
        <v>0.8215782909210595</v>
      </c>
      <c r="AR12" s="106">
        <v>179255</v>
      </c>
      <c r="AS12" s="107">
        <f>AR12/(AR12+AR13)</f>
        <v>0.83216500779915326</v>
      </c>
      <c r="AT12" s="110">
        <v>215240</v>
      </c>
      <c r="AU12" s="111">
        <f>AT12/(AT12+AT13)</f>
        <v>0.83135703857057885</v>
      </c>
      <c r="AV12" s="110">
        <v>263899</v>
      </c>
      <c r="AW12" s="112">
        <f>AV12/(AV12+AV13)</f>
        <v>0.87355427708889166</v>
      </c>
      <c r="AX12" s="113">
        <v>217473</v>
      </c>
      <c r="AY12" s="114">
        <f>AX12/(AX12+AX13)</f>
        <v>0.84925841748869468</v>
      </c>
      <c r="AZ12" s="115">
        <v>224200</v>
      </c>
      <c r="BA12" s="116">
        <f>AZ12/(AZ12+AZ13)</f>
        <v>0.82547864506627389</v>
      </c>
      <c r="BB12" s="117">
        <v>215000</v>
      </c>
      <c r="BC12" s="118">
        <f>BB12/(BB12+BB13)</f>
        <v>0.8212375859434683</v>
      </c>
    </row>
    <row r="13" spans="1:55" ht="14.25" x14ac:dyDescent="0.4">
      <c r="A13" s="102"/>
      <c r="B13" s="119" t="s">
        <v>84</v>
      </c>
      <c r="C13" s="120"/>
      <c r="D13" s="121">
        <v>40328</v>
      </c>
      <c r="E13" s="122">
        <v>0.25</v>
      </c>
      <c r="F13" s="121">
        <v>38585</v>
      </c>
      <c r="G13" s="122">
        <v>0.25</v>
      </c>
      <c r="H13" s="121">
        <v>38059</v>
      </c>
      <c r="I13" s="122">
        <v>0.25</v>
      </c>
      <c r="J13" s="121">
        <v>35390</v>
      </c>
      <c r="K13" s="122">
        <v>0.23</v>
      </c>
      <c r="L13" s="121">
        <v>33692</v>
      </c>
      <c r="M13" s="122">
        <v>0.21</v>
      </c>
      <c r="N13" s="121">
        <v>39576</v>
      </c>
      <c r="O13" s="122">
        <v>0.24</v>
      </c>
      <c r="P13" s="121">
        <v>55672</v>
      </c>
      <c r="Q13" s="122">
        <v>0.28999999999999998</v>
      </c>
      <c r="R13" s="121">
        <v>40728</v>
      </c>
      <c r="S13" s="122">
        <v>0.24</v>
      </c>
      <c r="T13" s="123">
        <v>37649</v>
      </c>
      <c r="U13" s="124">
        <v>0.23</v>
      </c>
      <c r="V13" s="123">
        <v>37547</v>
      </c>
      <c r="W13" s="124">
        <v>0.25</v>
      </c>
      <c r="X13" s="123">
        <v>37328</v>
      </c>
      <c r="Y13" s="125">
        <v>0.21</v>
      </c>
      <c r="Z13" s="126">
        <v>47076</v>
      </c>
      <c r="AA13" s="125">
        <v>0.23</v>
      </c>
      <c r="AB13" s="126">
        <v>38749</v>
      </c>
      <c r="AC13" s="125">
        <v>0.2</v>
      </c>
      <c r="AD13" s="126">
        <v>37484</v>
      </c>
      <c r="AE13" s="125">
        <v>0.19</v>
      </c>
      <c r="AF13" s="126">
        <v>35941</v>
      </c>
      <c r="AG13" s="124">
        <v>0.17</v>
      </c>
      <c r="AH13" s="123">
        <v>39876</v>
      </c>
      <c r="AI13" s="124">
        <v>0.19</v>
      </c>
      <c r="AJ13" s="123">
        <v>42894</v>
      </c>
      <c r="AK13" s="124">
        <v>0.2</v>
      </c>
      <c r="AL13" s="123">
        <v>36025</v>
      </c>
      <c r="AM13" s="124">
        <v>0.17</v>
      </c>
      <c r="AN13" s="123">
        <v>38679</v>
      </c>
      <c r="AO13" s="124">
        <v>0.17</v>
      </c>
      <c r="AP13" s="123">
        <v>41199</v>
      </c>
      <c r="AQ13" s="124">
        <v>0.1784217090789405</v>
      </c>
      <c r="AR13" s="123">
        <v>36153</v>
      </c>
      <c r="AS13" s="124">
        <f>1-AS12</f>
        <v>0.16783499220084674</v>
      </c>
      <c r="AT13" s="127">
        <v>43662</v>
      </c>
      <c r="AU13" s="128">
        <f>1-AU12</f>
        <v>0.16864296142942115</v>
      </c>
      <c r="AV13" s="127">
        <v>38199</v>
      </c>
      <c r="AW13" s="129">
        <f>1-AW12</f>
        <v>0.12644572291110834</v>
      </c>
      <c r="AX13" s="130">
        <v>38601</v>
      </c>
      <c r="AY13" s="131">
        <f>1-AY12</f>
        <v>0.15074158251130532</v>
      </c>
      <c r="AZ13" s="132">
        <v>47400</v>
      </c>
      <c r="BA13" s="133">
        <f>1-BA12</f>
        <v>0.17452135493372611</v>
      </c>
      <c r="BB13" s="134">
        <v>46800</v>
      </c>
      <c r="BC13" s="135">
        <f>1-BC12</f>
        <v>0.1787624140565317</v>
      </c>
    </row>
    <row r="14" spans="1:55" ht="14.25" x14ac:dyDescent="0.4">
      <c r="A14" s="102"/>
      <c r="B14" s="136" t="s">
        <v>85</v>
      </c>
      <c r="C14" s="137"/>
      <c r="D14" s="138">
        <v>-1096</v>
      </c>
      <c r="E14" s="139"/>
      <c r="F14" s="138">
        <v>-1124</v>
      </c>
      <c r="G14" s="139"/>
      <c r="H14" s="138">
        <v>-1032</v>
      </c>
      <c r="I14" s="139"/>
      <c r="J14" s="138">
        <v>-1033</v>
      </c>
      <c r="K14" s="139"/>
      <c r="L14" s="138">
        <v>-897</v>
      </c>
      <c r="M14" s="139"/>
      <c r="N14" s="138">
        <v>-932</v>
      </c>
      <c r="O14" s="139"/>
      <c r="P14" s="138">
        <v>-1011</v>
      </c>
      <c r="Q14" s="139"/>
      <c r="R14" s="138">
        <v>-1136</v>
      </c>
      <c r="S14" s="139"/>
      <c r="T14" s="140">
        <v>-1422</v>
      </c>
      <c r="U14" s="141"/>
      <c r="V14" s="140">
        <v>-1480</v>
      </c>
      <c r="W14" s="141"/>
      <c r="X14" s="140">
        <v>-1513</v>
      </c>
      <c r="Y14" s="142"/>
      <c r="Z14" s="143">
        <v>-1695</v>
      </c>
      <c r="AA14" s="142"/>
      <c r="AB14" s="143">
        <v>-1810</v>
      </c>
      <c r="AC14" s="142"/>
      <c r="AD14" s="143">
        <v>-1804</v>
      </c>
      <c r="AE14" s="142"/>
      <c r="AF14" s="143">
        <v>-1981</v>
      </c>
      <c r="AG14" s="141"/>
      <c r="AH14" s="140">
        <v>-2051</v>
      </c>
      <c r="AI14" s="141"/>
      <c r="AJ14" s="140">
        <v>-2083</v>
      </c>
      <c r="AK14" s="141"/>
      <c r="AL14" s="140">
        <v>-1895</v>
      </c>
      <c r="AM14" s="141"/>
      <c r="AN14" s="140">
        <v>-1928</v>
      </c>
      <c r="AO14" s="141"/>
      <c r="AP14" s="140">
        <v>-1851</v>
      </c>
      <c r="AQ14" s="141"/>
      <c r="AR14" s="140">
        <v>-1679</v>
      </c>
      <c r="AS14" s="141"/>
      <c r="AT14" s="144">
        <v>-1672</v>
      </c>
      <c r="AU14" s="145"/>
      <c r="AV14" s="144">
        <v>-1504</v>
      </c>
      <c r="AW14" s="146"/>
      <c r="AX14" s="147">
        <v>-1566</v>
      </c>
      <c r="AY14" s="148"/>
      <c r="AZ14" s="149">
        <v>-1600</v>
      </c>
      <c r="BA14" s="150"/>
      <c r="BB14" s="151">
        <v>-1800</v>
      </c>
      <c r="BC14" s="139"/>
    </row>
    <row r="15" spans="1:55" s="64" customFormat="1" ht="14.25" x14ac:dyDescent="0.4">
      <c r="A15" s="89" t="s">
        <v>86</v>
      </c>
      <c r="B15" s="152"/>
      <c r="C15" s="90"/>
      <c r="D15" s="91">
        <v>12810</v>
      </c>
      <c r="E15" s="153">
        <v>8.1</v>
      </c>
      <c r="F15" s="91">
        <v>11637</v>
      </c>
      <c r="G15" s="153">
        <v>7.6</v>
      </c>
      <c r="H15" s="91">
        <v>10518</v>
      </c>
      <c r="I15" s="92">
        <v>7</v>
      </c>
      <c r="J15" s="91">
        <v>11275</v>
      </c>
      <c r="K15" s="92">
        <v>7.4</v>
      </c>
      <c r="L15" s="91">
        <v>10120</v>
      </c>
      <c r="M15" s="92">
        <v>6.5</v>
      </c>
      <c r="N15" s="91">
        <v>11077</v>
      </c>
      <c r="O15" s="92">
        <v>6.7</v>
      </c>
      <c r="P15" s="91">
        <v>15749</v>
      </c>
      <c r="Q15" s="92">
        <v>8.3000000000000007</v>
      </c>
      <c r="R15" s="91">
        <v>12291</v>
      </c>
      <c r="S15" s="92">
        <v>7.3</v>
      </c>
      <c r="T15" s="91">
        <v>11321</v>
      </c>
      <c r="U15" s="93">
        <v>7</v>
      </c>
      <c r="V15" s="91">
        <v>10281</v>
      </c>
      <c r="W15" s="93">
        <v>6.9</v>
      </c>
      <c r="X15" s="91">
        <v>12164</v>
      </c>
      <c r="Y15" s="92">
        <v>6.9</v>
      </c>
      <c r="Z15" s="94">
        <v>12533</v>
      </c>
      <c r="AA15" s="92">
        <v>6.2</v>
      </c>
      <c r="AB15" s="94">
        <v>12305</v>
      </c>
      <c r="AC15" s="92">
        <v>6.4</v>
      </c>
      <c r="AD15" s="94">
        <v>12148</v>
      </c>
      <c r="AE15" s="92">
        <v>6.1</v>
      </c>
      <c r="AF15" s="94">
        <v>11449</v>
      </c>
      <c r="AG15" s="93">
        <v>5.6</v>
      </c>
      <c r="AH15" s="91">
        <v>11309</v>
      </c>
      <c r="AI15" s="93">
        <v>5.5</v>
      </c>
      <c r="AJ15" s="91">
        <v>12748</v>
      </c>
      <c r="AK15" s="93">
        <v>6.1</v>
      </c>
      <c r="AL15" s="91">
        <v>12421</v>
      </c>
      <c r="AM15" s="93">
        <v>5.8</v>
      </c>
      <c r="AN15" s="91">
        <v>12660</v>
      </c>
      <c r="AO15" s="93">
        <v>5.6</v>
      </c>
      <c r="AP15" s="91">
        <v>12195</v>
      </c>
      <c r="AQ15" s="93">
        <v>5.3240023225659989</v>
      </c>
      <c r="AR15" s="91">
        <v>11735</v>
      </c>
      <c r="AS15" s="93">
        <f>AR15/AR11*100</f>
        <v>5.4905979066949264</v>
      </c>
      <c r="AT15" s="95">
        <v>18144</v>
      </c>
      <c r="AU15" s="96">
        <f>AT15/AT11*100</f>
        <v>7.0536096100765846</v>
      </c>
      <c r="AV15" s="95">
        <v>23027</v>
      </c>
      <c r="AW15" s="97">
        <f>AV15/AV11*100</f>
        <v>7.6604988788864707</v>
      </c>
      <c r="AX15" s="98">
        <v>18941</v>
      </c>
      <c r="AY15" s="99">
        <f>AX15/AX11*100</f>
        <v>7.4422314513942638</v>
      </c>
      <c r="AZ15" s="100">
        <v>20000</v>
      </c>
      <c r="BA15" s="101">
        <f>AZ15/AZ11*100</f>
        <v>7.4074074074074066</v>
      </c>
      <c r="BB15" s="94">
        <v>20000</v>
      </c>
      <c r="BC15" s="92">
        <f>BB15/BB11*100</f>
        <v>7.6923076923076925</v>
      </c>
    </row>
    <row r="16" spans="1:55" ht="14.25" x14ac:dyDescent="0.4">
      <c r="A16" s="102"/>
      <c r="B16" s="154" t="s">
        <v>83</v>
      </c>
      <c r="C16" s="155"/>
      <c r="D16" s="104">
        <v>1664</v>
      </c>
      <c r="E16" s="118">
        <v>0.1</v>
      </c>
      <c r="F16" s="104">
        <v>1021</v>
      </c>
      <c r="G16" s="118">
        <v>7.0000000000000007E-2</v>
      </c>
      <c r="H16" s="104">
        <v>811</v>
      </c>
      <c r="I16" s="118">
        <v>0.06</v>
      </c>
      <c r="J16" s="104">
        <v>1623</v>
      </c>
      <c r="K16" s="118">
        <v>0.11</v>
      </c>
      <c r="L16" s="104">
        <v>3090</v>
      </c>
      <c r="M16" s="118">
        <v>0.23</v>
      </c>
      <c r="N16" s="104">
        <v>3577</v>
      </c>
      <c r="O16" s="118">
        <v>0.24</v>
      </c>
      <c r="P16" s="104">
        <v>5200</v>
      </c>
      <c r="Q16" s="118">
        <v>0.26</v>
      </c>
      <c r="R16" s="104">
        <v>4526</v>
      </c>
      <c r="S16" s="118">
        <v>0.28000000000000003</v>
      </c>
      <c r="T16" s="106">
        <v>3863</v>
      </c>
      <c r="U16" s="156">
        <v>0.25</v>
      </c>
      <c r="V16" s="106">
        <v>3363</v>
      </c>
      <c r="W16" s="156">
        <v>0.23</v>
      </c>
      <c r="X16" s="106">
        <v>4974</v>
      </c>
      <c r="Y16" s="157">
        <v>0.31</v>
      </c>
      <c r="Z16" s="109">
        <v>5019</v>
      </c>
      <c r="AA16" s="157">
        <v>0.3</v>
      </c>
      <c r="AB16" s="109">
        <v>5572</v>
      </c>
      <c r="AC16" s="157">
        <v>0.33</v>
      </c>
      <c r="AD16" s="109">
        <v>6816</v>
      </c>
      <c r="AE16" s="157">
        <v>0.41</v>
      </c>
      <c r="AF16" s="109">
        <v>7204</v>
      </c>
      <c r="AG16" s="156">
        <v>0.44</v>
      </c>
      <c r="AH16" s="106">
        <v>5579</v>
      </c>
      <c r="AI16" s="156">
        <v>0.34</v>
      </c>
      <c r="AJ16" s="106">
        <v>6661</v>
      </c>
      <c r="AK16" s="156">
        <v>0.36</v>
      </c>
      <c r="AL16" s="106">
        <v>7662</v>
      </c>
      <c r="AM16" s="156">
        <v>0.43</v>
      </c>
      <c r="AN16" s="106">
        <v>7609</v>
      </c>
      <c r="AO16" s="156">
        <v>0.41</v>
      </c>
      <c r="AP16" s="106">
        <v>7184</v>
      </c>
      <c r="AQ16" s="156">
        <v>0.39815995122762288</v>
      </c>
      <c r="AR16" s="106">
        <v>7232</v>
      </c>
      <c r="AS16" s="156">
        <f>AR16/(AR16+AR17)</f>
        <v>0.41876085697741749</v>
      </c>
      <c r="AT16" s="110">
        <v>13703</v>
      </c>
      <c r="AU16" s="111">
        <f>AT16/(AT16+AT17)</f>
        <v>0.57050668220991718</v>
      </c>
      <c r="AV16" s="110">
        <v>18774</v>
      </c>
      <c r="AW16" s="112">
        <f>AV16/(AV16+AV17)</f>
        <v>0.64968681870090317</v>
      </c>
      <c r="AX16" s="113">
        <v>14555</v>
      </c>
      <c r="AY16" s="114">
        <f>AX16/(AX16+AX17)</f>
        <v>0.57206304288016352</v>
      </c>
      <c r="AZ16" s="115">
        <v>14300</v>
      </c>
      <c r="BA16" s="116">
        <f>AZ16/(AZ16+AZ17)</f>
        <v>0.53759398496240607</v>
      </c>
      <c r="BB16" s="117">
        <v>14000</v>
      </c>
      <c r="BC16" s="118">
        <f>BB16/(BB16+BB17)</f>
        <v>0.546875</v>
      </c>
    </row>
    <row r="17" spans="1:55" ht="14.25" x14ac:dyDescent="0.4">
      <c r="A17" s="102"/>
      <c r="B17" s="119" t="s">
        <v>84</v>
      </c>
      <c r="C17" s="158"/>
      <c r="D17" s="121">
        <v>14229</v>
      </c>
      <c r="E17" s="135">
        <v>0.9</v>
      </c>
      <c r="F17" s="121">
        <v>13796</v>
      </c>
      <c r="G17" s="135">
        <v>0.93</v>
      </c>
      <c r="H17" s="121">
        <v>12918</v>
      </c>
      <c r="I17" s="135">
        <v>0.94</v>
      </c>
      <c r="J17" s="121">
        <v>13108</v>
      </c>
      <c r="K17" s="135">
        <v>0.89</v>
      </c>
      <c r="L17" s="121">
        <v>10531</v>
      </c>
      <c r="M17" s="135">
        <v>0.77</v>
      </c>
      <c r="N17" s="121">
        <v>11054</v>
      </c>
      <c r="O17" s="135">
        <v>0.76</v>
      </c>
      <c r="P17" s="121">
        <v>14443</v>
      </c>
      <c r="Q17" s="135">
        <v>0.74</v>
      </c>
      <c r="R17" s="121">
        <v>11560</v>
      </c>
      <c r="S17" s="135">
        <v>0.72</v>
      </c>
      <c r="T17" s="123">
        <v>11442</v>
      </c>
      <c r="U17" s="159">
        <v>0.75</v>
      </c>
      <c r="V17" s="123">
        <v>10955</v>
      </c>
      <c r="W17" s="159">
        <v>0.77</v>
      </c>
      <c r="X17" s="123">
        <v>11107</v>
      </c>
      <c r="Y17" s="160">
        <v>0.69</v>
      </c>
      <c r="Z17" s="126">
        <v>11620</v>
      </c>
      <c r="AA17" s="160">
        <v>0.7</v>
      </c>
      <c r="AB17" s="126">
        <v>11107</v>
      </c>
      <c r="AC17" s="160">
        <v>0.67</v>
      </c>
      <c r="AD17" s="126">
        <v>9702</v>
      </c>
      <c r="AE17" s="160">
        <v>0.59</v>
      </c>
      <c r="AF17" s="126">
        <v>9166</v>
      </c>
      <c r="AG17" s="159">
        <v>0.56000000000000005</v>
      </c>
      <c r="AH17" s="123">
        <v>10614</v>
      </c>
      <c r="AI17" s="159">
        <v>0.66</v>
      </c>
      <c r="AJ17" s="123">
        <v>11719</v>
      </c>
      <c r="AK17" s="159">
        <v>0.64</v>
      </c>
      <c r="AL17" s="123">
        <v>10181</v>
      </c>
      <c r="AM17" s="159">
        <v>0.56999999999999995</v>
      </c>
      <c r="AN17" s="123">
        <v>10783</v>
      </c>
      <c r="AO17" s="159">
        <v>0.59</v>
      </c>
      <c r="AP17" s="123">
        <v>10859</v>
      </c>
      <c r="AQ17" s="159">
        <v>0.60184004877237718</v>
      </c>
      <c r="AR17" s="123">
        <v>10038</v>
      </c>
      <c r="AS17" s="159">
        <f>1-AS16</f>
        <v>0.58123914302258251</v>
      </c>
      <c r="AT17" s="127">
        <v>10316</v>
      </c>
      <c r="AU17" s="128">
        <f>1-AU16</f>
        <v>0.42949331779008282</v>
      </c>
      <c r="AV17" s="127">
        <v>10123</v>
      </c>
      <c r="AW17" s="129">
        <f>1-AW16</f>
        <v>0.35031318129909683</v>
      </c>
      <c r="AX17" s="130">
        <v>10888</v>
      </c>
      <c r="AY17" s="131">
        <f>1-AY16</f>
        <v>0.42793695711983648</v>
      </c>
      <c r="AZ17" s="132">
        <v>12300</v>
      </c>
      <c r="BA17" s="133">
        <f>1-BA16</f>
        <v>0.46240601503759393</v>
      </c>
      <c r="BB17" s="134">
        <v>11600</v>
      </c>
      <c r="BC17" s="135">
        <f>1-BC16</f>
        <v>0.453125</v>
      </c>
    </row>
    <row r="18" spans="1:55" ht="14.25" x14ac:dyDescent="0.4">
      <c r="A18" s="161"/>
      <c r="B18" s="136" t="s">
        <v>87</v>
      </c>
      <c r="C18" s="162"/>
      <c r="D18" s="138">
        <v>-3083</v>
      </c>
      <c r="E18" s="139"/>
      <c r="F18" s="138">
        <v>-3180</v>
      </c>
      <c r="G18" s="139"/>
      <c r="H18" s="138">
        <v>-3210</v>
      </c>
      <c r="I18" s="139"/>
      <c r="J18" s="138">
        <v>-3456</v>
      </c>
      <c r="K18" s="139"/>
      <c r="L18" s="138">
        <v>-3501</v>
      </c>
      <c r="M18" s="139"/>
      <c r="N18" s="138">
        <v>-3554</v>
      </c>
      <c r="O18" s="139"/>
      <c r="P18" s="138">
        <v>-3894</v>
      </c>
      <c r="Q18" s="139"/>
      <c r="R18" s="138">
        <v>-3795</v>
      </c>
      <c r="S18" s="139"/>
      <c r="T18" s="140">
        <v>-3984</v>
      </c>
      <c r="U18" s="141"/>
      <c r="V18" s="140">
        <v>-4038</v>
      </c>
      <c r="W18" s="141"/>
      <c r="X18" s="140">
        <v>-3917</v>
      </c>
      <c r="Y18" s="142"/>
      <c r="Z18" s="143">
        <v>-4107</v>
      </c>
      <c r="AA18" s="142"/>
      <c r="AB18" s="143">
        <v>-4375</v>
      </c>
      <c r="AC18" s="142"/>
      <c r="AD18" s="143">
        <v>-4370</v>
      </c>
      <c r="AE18" s="142"/>
      <c r="AF18" s="143">
        <v>-4921</v>
      </c>
      <c r="AG18" s="141"/>
      <c r="AH18" s="140">
        <v>-4885</v>
      </c>
      <c r="AI18" s="141"/>
      <c r="AJ18" s="140">
        <v>-5633</v>
      </c>
      <c r="AK18" s="141"/>
      <c r="AL18" s="140">
        <v>-5422</v>
      </c>
      <c r="AM18" s="141"/>
      <c r="AN18" s="140">
        <v>-5731</v>
      </c>
      <c r="AO18" s="141"/>
      <c r="AP18" s="140">
        <v>-5847</v>
      </c>
      <c r="AQ18" s="141"/>
      <c r="AR18" s="140">
        <v>-5535</v>
      </c>
      <c r="AS18" s="141"/>
      <c r="AT18" s="144">
        <v>-5875</v>
      </c>
      <c r="AU18" s="145"/>
      <c r="AV18" s="144">
        <v>-5869</v>
      </c>
      <c r="AW18" s="146"/>
      <c r="AX18" s="147">
        <v>-6502</v>
      </c>
      <c r="AY18" s="148"/>
      <c r="AZ18" s="149">
        <v>-6600</v>
      </c>
      <c r="BA18" s="150"/>
      <c r="BB18" s="151">
        <v>-5600</v>
      </c>
      <c r="BC18" s="139"/>
    </row>
    <row r="19" spans="1:55" s="64" customFormat="1" ht="14.25" x14ac:dyDescent="0.4">
      <c r="A19" s="163" t="s">
        <v>88</v>
      </c>
      <c r="B19" s="164"/>
      <c r="C19" s="165"/>
      <c r="D19" s="166">
        <v>-197</v>
      </c>
      <c r="E19" s="167"/>
      <c r="F19" s="166">
        <v>-64</v>
      </c>
      <c r="G19" s="167"/>
      <c r="H19" s="166">
        <v>-6</v>
      </c>
      <c r="I19" s="167"/>
      <c r="J19" s="166">
        <v>614</v>
      </c>
      <c r="K19" s="167"/>
      <c r="L19" s="166">
        <v>1045</v>
      </c>
      <c r="M19" s="167"/>
      <c r="N19" s="166">
        <v>871</v>
      </c>
      <c r="O19" s="167"/>
      <c r="P19" s="166">
        <v>1014</v>
      </c>
      <c r="Q19" s="167"/>
      <c r="R19" s="166">
        <v>1600</v>
      </c>
      <c r="S19" s="167"/>
      <c r="T19" s="166">
        <v>1262</v>
      </c>
      <c r="U19" s="168"/>
      <c r="V19" s="166">
        <v>1231</v>
      </c>
      <c r="W19" s="168"/>
      <c r="X19" s="166">
        <v>1524</v>
      </c>
      <c r="Y19" s="167"/>
      <c r="Z19" s="169">
        <v>1975</v>
      </c>
      <c r="AA19" s="167"/>
      <c r="AB19" s="169">
        <v>2221</v>
      </c>
      <c r="AC19" s="167"/>
      <c r="AD19" s="169">
        <v>1965</v>
      </c>
      <c r="AE19" s="167"/>
      <c r="AF19" s="169">
        <v>3007</v>
      </c>
      <c r="AG19" s="168"/>
      <c r="AH19" s="166">
        <v>2716</v>
      </c>
      <c r="AI19" s="168"/>
      <c r="AJ19" s="166">
        <v>3308</v>
      </c>
      <c r="AK19" s="168"/>
      <c r="AL19" s="166">
        <v>3739</v>
      </c>
      <c r="AM19" s="168"/>
      <c r="AN19" s="166">
        <v>4673</v>
      </c>
      <c r="AO19" s="168"/>
      <c r="AP19" s="166">
        <v>4626</v>
      </c>
      <c r="AQ19" s="168"/>
      <c r="AR19" s="166">
        <v>4278</v>
      </c>
      <c r="AS19" s="168"/>
      <c r="AT19" s="170">
        <v>5006</v>
      </c>
      <c r="AU19" s="171"/>
      <c r="AV19" s="170">
        <v>7018</v>
      </c>
      <c r="AW19" s="172"/>
      <c r="AX19" s="173">
        <v>5417</v>
      </c>
      <c r="AY19" s="174"/>
      <c r="AZ19" s="175"/>
      <c r="BA19" s="176"/>
      <c r="BB19" s="169"/>
      <c r="BC19" s="167"/>
    </row>
    <row r="20" spans="1:55" ht="14.25" x14ac:dyDescent="0.4">
      <c r="A20" s="177"/>
      <c r="B20" s="154" t="s">
        <v>89</v>
      </c>
      <c r="C20" s="155"/>
      <c r="D20" s="104">
        <v>976</v>
      </c>
      <c r="E20" s="178"/>
      <c r="F20" s="104">
        <v>915</v>
      </c>
      <c r="G20" s="178"/>
      <c r="H20" s="104">
        <v>845</v>
      </c>
      <c r="I20" s="178"/>
      <c r="J20" s="104">
        <v>786</v>
      </c>
      <c r="K20" s="178"/>
      <c r="L20" s="104">
        <v>997</v>
      </c>
      <c r="M20" s="178"/>
      <c r="N20" s="104">
        <v>1184</v>
      </c>
      <c r="O20" s="178"/>
      <c r="P20" s="104">
        <v>1525</v>
      </c>
      <c r="Q20" s="178"/>
      <c r="R20" s="104">
        <v>2004</v>
      </c>
      <c r="S20" s="178"/>
      <c r="T20" s="106">
        <v>2216</v>
      </c>
      <c r="U20" s="179"/>
      <c r="V20" s="106">
        <v>1477</v>
      </c>
      <c r="W20" s="179"/>
      <c r="X20" s="106">
        <v>1604</v>
      </c>
      <c r="Y20" s="180"/>
      <c r="Z20" s="109">
        <v>2089</v>
      </c>
      <c r="AA20" s="180"/>
      <c r="AB20" s="109">
        <v>2138</v>
      </c>
      <c r="AC20" s="180"/>
      <c r="AD20" s="109">
        <v>2141</v>
      </c>
      <c r="AE20" s="180"/>
      <c r="AF20" s="109">
        <v>2517</v>
      </c>
      <c r="AG20" s="179"/>
      <c r="AH20" s="106">
        <v>2331</v>
      </c>
      <c r="AI20" s="179"/>
      <c r="AJ20" s="106">
        <v>2272</v>
      </c>
      <c r="AK20" s="179"/>
      <c r="AL20" s="106">
        <v>2874</v>
      </c>
      <c r="AM20" s="179"/>
      <c r="AN20" s="106">
        <v>3742</v>
      </c>
      <c r="AO20" s="179"/>
      <c r="AP20" s="106">
        <v>3831</v>
      </c>
      <c r="AQ20" s="179"/>
      <c r="AR20" s="106">
        <v>3324</v>
      </c>
      <c r="AS20" s="179"/>
      <c r="AT20" s="110">
        <v>3979</v>
      </c>
      <c r="AU20" s="181"/>
      <c r="AV20" s="110">
        <v>5716</v>
      </c>
      <c r="AW20" s="182"/>
      <c r="AX20" s="113">
        <v>4803</v>
      </c>
      <c r="AY20" s="183"/>
      <c r="AZ20" s="115"/>
      <c r="BA20" s="184"/>
      <c r="BB20" s="117"/>
      <c r="BC20" s="178"/>
    </row>
    <row r="21" spans="1:55" ht="14.25" x14ac:dyDescent="0.4">
      <c r="A21" s="177"/>
      <c r="B21" s="119" t="s">
        <v>90</v>
      </c>
      <c r="C21" s="158"/>
      <c r="D21" s="121">
        <v>-1300</v>
      </c>
      <c r="E21" s="185"/>
      <c r="F21" s="121">
        <v>-1250</v>
      </c>
      <c r="G21" s="185"/>
      <c r="H21" s="121">
        <v>-1206</v>
      </c>
      <c r="I21" s="185"/>
      <c r="J21" s="121">
        <v>-955</v>
      </c>
      <c r="K21" s="185"/>
      <c r="L21" s="121">
        <v>-843</v>
      </c>
      <c r="M21" s="185"/>
      <c r="N21" s="121">
        <v>-861</v>
      </c>
      <c r="O21" s="185"/>
      <c r="P21" s="121">
        <v>-951</v>
      </c>
      <c r="Q21" s="185"/>
      <c r="R21" s="121">
        <v>-1052</v>
      </c>
      <c r="S21" s="185"/>
      <c r="T21" s="123">
        <v>-1258</v>
      </c>
      <c r="U21" s="186"/>
      <c r="V21" s="123">
        <v>-840</v>
      </c>
      <c r="W21" s="186"/>
      <c r="X21" s="123">
        <v>-740</v>
      </c>
      <c r="Y21" s="187"/>
      <c r="Z21" s="126">
        <v>-748</v>
      </c>
      <c r="AA21" s="187"/>
      <c r="AB21" s="126">
        <v>-762</v>
      </c>
      <c r="AC21" s="187"/>
      <c r="AD21" s="126">
        <v>-776</v>
      </c>
      <c r="AE21" s="187"/>
      <c r="AF21" s="126">
        <v>-768</v>
      </c>
      <c r="AG21" s="186"/>
      <c r="AH21" s="123">
        <v>-699</v>
      </c>
      <c r="AI21" s="186"/>
      <c r="AJ21" s="123">
        <v>-635</v>
      </c>
      <c r="AK21" s="186"/>
      <c r="AL21" s="123">
        <v>-601</v>
      </c>
      <c r="AM21" s="186"/>
      <c r="AN21" s="123">
        <v>-490</v>
      </c>
      <c r="AO21" s="186"/>
      <c r="AP21" s="123">
        <v>-577</v>
      </c>
      <c r="AQ21" s="186"/>
      <c r="AR21" s="123">
        <v>-568</v>
      </c>
      <c r="AS21" s="186"/>
      <c r="AT21" s="127">
        <v>-577</v>
      </c>
      <c r="AU21" s="188"/>
      <c r="AV21" s="127">
        <v>-532</v>
      </c>
      <c r="AW21" s="189"/>
      <c r="AX21" s="130">
        <v>-591</v>
      </c>
      <c r="AY21" s="190"/>
      <c r="AZ21" s="132"/>
      <c r="BA21" s="191"/>
      <c r="BB21" s="134"/>
      <c r="BC21" s="185"/>
    </row>
    <row r="22" spans="1:55" ht="14.25" x14ac:dyDescent="0.4">
      <c r="A22" s="177"/>
      <c r="B22" s="119" t="s">
        <v>91</v>
      </c>
      <c r="C22" s="158"/>
      <c r="D22" s="121">
        <v>-200</v>
      </c>
      <c r="E22" s="185"/>
      <c r="F22" s="121">
        <v>73</v>
      </c>
      <c r="G22" s="185"/>
      <c r="H22" s="121">
        <v>37</v>
      </c>
      <c r="I22" s="185"/>
      <c r="J22" s="121">
        <v>593</v>
      </c>
      <c r="K22" s="185"/>
      <c r="L22" s="121">
        <v>541</v>
      </c>
      <c r="M22" s="185"/>
      <c r="N22" s="121">
        <v>296</v>
      </c>
      <c r="O22" s="185"/>
      <c r="P22" s="121">
        <v>254</v>
      </c>
      <c r="Q22" s="185"/>
      <c r="R22" s="121">
        <v>279</v>
      </c>
      <c r="S22" s="185"/>
      <c r="T22" s="123">
        <v>134</v>
      </c>
      <c r="U22" s="186"/>
      <c r="V22" s="123">
        <v>140</v>
      </c>
      <c r="W22" s="186"/>
      <c r="X22" s="123">
        <v>229</v>
      </c>
      <c r="Y22" s="187"/>
      <c r="Z22" s="126">
        <v>223</v>
      </c>
      <c r="AA22" s="187"/>
      <c r="AB22" s="126">
        <v>372</v>
      </c>
      <c r="AC22" s="187"/>
      <c r="AD22" s="126">
        <v>185</v>
      </c>
      <c r="AE22" s="187"/>
      <c r="AF22" s="126">
        <v>486</v>
      </c>
      <c r="AG22" s="186"/>
      <c r="AH22" s="123">
        <v>549</v>
      </c>
      <c r="AI22" s="186"/>
      <c r="AJ22" s="123">
        <v>525</v>
      </c>
      <c r="AK22" s="186"/>
      <c r="AL22" s="123">
        <v>1402</v>
      </c>
      <c r="AM22" s="186"/>
      <c r="AN22" s="123">
        <v>1534</v>
      </c>
      <c r="AO22" s="186"/>
      <c r="AP22" s="123">
        <v>1410</v>
      </c>
      <c r="AQ22" s="186"/>
      <c r="AR22" s="123">
        <v>1458</v>
      </c>
      <c r="AS22" s="186"/>
      <c r="AT22" s="127">
        <v>721</v>
      </c>
      <c r="AU22" s="188"/>
      <c r="AV22" s="127">
        <v>1423</v>
      </c>
      <c r="AW22" s="189"/>
      <c r="AX22" s="130">
        <v>970</v>
      </c>
      <c r="AY22" s="190"/>
      <c r="AZ22" s="132"/>
      <c r="BA22" s="191"/>
      <c r="BB22" s="134"/>
      <c r="BC22" s="185"/>
    </row>
    <row r="23" spans="1:55" ht="14.25" x14ac:dyDescent="0.4">
      <c r="A23" s="177"/>
      <c r="B23" s="192" t="s">
        <v>92</v>
      </c>
      <c r="C23" s="53"/>
      <c r="D23" s="138">
        <v>327</v>
      </c>
      <c r="E23" s="139"/>
      <c r="F23" s="138">
        <v>198</v>
      </c>
      <c r="G23" s="139"/>
      <c r="H23" s="138">
        <v>319</v>
      </c>
      <c r="I23" s="139"/>
      <c r="J23" s="138">
        <v>190</v>
      </c>
      <c r="K23" s="139"/>
      <c r="L23" s="138">
        <v>350</v>
      </c>
      <c r="M23" s="139"/>
      <c r="N23" s="138">
        <v>252</v>
      </c>
      <c r="O23" s="139"/>
      <c r="P23" s="138">
        <v>186</v>
      </c>
      <c r="Q23" s="139"/>
      <c r="R23" s="138">
        <v>370</v>
      </c>
      <c r="S23" s="139"/>
      <c r="T23" s="140">
        <v>171</v>
      </c>
      <c r="U23" s="141"/>
      <c r="V23" s="140">
        <v>454</v>
      </c>
      <c r="W23" s="141"/>
      <c r="X23" s="140">
        <v>430</v>
      </c>
      <c r="Y23" s="142"/>
      <c r="Z23" s="143">
        <v>410</v>
      </c>
      <c r="AA23" s="142"/>
      <c r="AB23" s="143">
        <v>473</v>
      </c>
      <c r="AC23" s="142"/>
      <c r="AD23" s="143">
        <v>415</v>
      </c>
      <c r="AE23" s="142"/>
      <c r="AF23" s="143">
        <v>771</v>
      </c>
      <c r="AG23" s="141"/>
      <c r="AH23" s="140">
        <v>533</v>
      </c>
      <c r="AI23" s="141"/>
      <c r="AJ23" s="140">
        <v>1145</v>
      </c>
      <c r="AK23" s="141"/>
      <c r="AL23" s="140">
        <v>64</v>
      </c>
      <c r="AM23" s="141"/>
      <c r="AN23" s="140">
        <v>-113</v>
      </c>
      <c r="AO23" s="141"/>
      <c r="AP23" s="140">
        <v>-37</v>
      </c>
      <c r="AQ23" s="141"/>
      <c r="AR23" s="140">
        <v>64</v>
      </c>
      <c r="AS23" s="141"/>
      <c r="AT23" s="144">
        <v>882</v>
      </c>
      <c r="AU23" s="145"/>
      <c r="AV23" s="144">
        <v>410</v>
      </c>
      <c r="AW23" s="146"/>
      <c r="AX23" s="147">
        <v>234</v>
      </c>
      <c r="AY23" s="148"/>
      <c r="AZ23" s="149"/>
      <c r="BA23" s="150"/>
      <c r="BB23" s="151"/>
      <c r="BC23" s="139"/>
    </row>
    <row r="24" spans="1:55" s="13" customFormat="1" ht="14.25" x14ac:dyDescent="0.4">
      <c r="A24" s="89" t="s">
        <v>93</v>
      </c>
      <c r="B24" s="193"/>
      <c r="C24" s="193"/>
      <c r="D24" s="194">
        <v>12612</v>
      </c>
      <c r="E24" s="195">
        <v>8</v>
      </c>
      <c r="F24" s="194">
        <v>11573</v>
      </c>
      <c r="G24" s="196">
        <v>7.6</v>
      </c>
      <c r="H24" s="194">
        <v>10512</v>
      </c>
      <c r="I24" s="195">
        <v>7</v>
      </c>
      <c r="J24" s="194">
        <v>11890</v>
      </c>
      <c r="K24" s="195">
        <v>7.8</v>
      </c>
      <c r="L24" s="194">
        <v>11165</v>
      </c>
      <c r="M24" s="195">
        <v>7.1</v>
      </c>
      <c r="N24" s="194">
        <v>11948</v>
      </c>
      <c r="O24" s="195">
        <v>7.2</v>
      </c>
      <c r="P24" s="194">
        <v>16764</v>
      </c>
      <c r="Q24" s="195">
        <v>8.8000000000000007</v>
      </c>
      <c r="R24" s="194">
        <v>13891</v>
      </c>
      <c r="S24" s="195">
        <v>8.1999999999999993</v>
      </c>
      <c r="T24" s="194">
        <v>12584</v>
      </c>
      <c r="U24" s="197">
        <v>7.8</v>
      </c>
      <c r="V24" s="194">
        <v>11512</v>
      </c>
      <c r="W24" s="197">
        <v>7.8</v>
      </c>
      <c r="X24" s="194">
        <v>13688</v>
      </c>
      <c r="Y24" s="195">
        <v>7.8</v>
      </c>
      <c r="Z24" s="198">
        <v>14508</v>
      </c>
      <c r="AA24" s="195">
        <v>7.1</v>
      </c>
      <c r="AB24" s="198">
        <v>14526</v>
      </c>
      <c r="AC24" s="195">
        <v>7.6</v>
      </c>
      <c r="AD24" s="198">
        <v>14113</v>
      </c>
      <c r="AE24" s="195">
        <v>7.1</v>
      </c>
      <c r="AF24" s="198">
        <v>14456</v>
      </c>
      <c r="AG24" s="197">
        <v>7.1</v>
      </c>
      <c r="AH24" s="194">
        <v>14025</v>
      </c>
      <c r="AI24" s="197">
        <v>6.8</v>
      </c>
      <c r="AJ24" s="194">
        <v>16056</v>
      </c>
      <c r="AK24" s="197">
        <v>7.7</v>
      </c>
      <c r="AL24" s="194">
        <v>16160</v>
      </c>
      <c r="AM24" s="197">
        <v>7.5</v>
      </c>
      <c r="AN24" s="194">
        <v>17333</v>
      </c>
      <c r="AO24" s="197">
        <v>7.5</v>
      </c>
      <c r="AP24" s="194">
        <v>16822</v>
      </c>
      <c r="AQ24" s="197">
        <v>7.3440235399922296</v>
      </c>
      <c r="AR24" s="194">
        <v>16013</v>
      </c>
      <c r="AS24" s="197">
        <f>AR24/AR11*100</f>
        <v>7.4921980639033547</v>
      </c>
      <c r="AT24" s="199">
        <v>23151</v>
      </c>
      <c r="AU24" s="200">
        <f>AT24/AT11*100</f>
        <v>9.000116627143024</v>
      </c>
      <c r="AV24" s="199">
        <v>30046</v>
      </c>
      <c r="AW24" s="201">
        <f>AV24/AV11*100</f>
        <v>9.9955421598568162</v>
      </c>
      <c r="AX24" s="202">
        <v>24358</v>
      </c>
      <c r="AY24" s="203">
        <f>AX24/AX11*100</f>
        <v>9.5706601390138584</v>
      </c>
      <c r="AZ24" s="204">
        <v>24800</v>
      </c>
      <c r="BA24" s="205">
        <f>AZ24/AZ11*100</f>
        <v>9.1851851851851851</v>
      </c>
      <c r="BB24" s="198"/>
      <c r="BC24" s="195"/>
    </row>
    <row r="25" spans="1:55" s="64" customFormat="1" ht="14.25" x14ac:dyDescent="0.4">
      <c r="A25" s="206" t="s">
        <v>94</v>
      </c>
      <c r="B25" s="207"/>
      <c r="C25" s="165"/>
      <c r="D25" s="166">
        <v>-8633</v>
      </c>
      <c r="E25" s="167"/>
      <c r="F25" s="166">
        <v>-605</v>
      </c>
      <c r="G25" s="167"/>
      <c r="H25" s="166">
        <v>-1331</v>
      </c>
      <c r="I25" s="167"/>
      <c r="J25" s="166">
        <v>-1716</v>
      </c>
      <c r="K25" s="167"/>
      <c r="L25" s="166">
        <v>-15238</v>
      </c>
      <c r="M25" s="167"/>
      <c r="N25" s="166">
        <v>19</v>
      </c>
      <c r="O25" s="167"/>
      <c r="P25" s="166">
        <v>7133</v>
      </c>
      <c r="Q25" s="167"/>
      <c r="R25" s="166">
        <v>1158</v>
      </c>
      <c r="S25" s="167"/>
      <c r="T25" s="166">
        <v>-1919</v>
      </c>
      <c r="U25" s="168"/>
      <c r="V25" s="166">
        <v>-1241</v>
      </c>
      <c r="W25" s="168"/>
      <c r="X25" s="166">
        <v>-2248</v>
      </c>
      <c r="Y25" s="167"/>
      <c r="Z25" s="169">
        <v>-742</v>
      </c>
      <c r="AA25" s="167"/>
      <c r="AB25" s="169">
        <v>-804</v>
      </c>
      <c r="AC25" s="167"/>
      <c r="AD25" s="169">
        <v>288</v>
      </c>
      <c r="AE25" s="167"/>
      <c r="AF25" s="169">
        <v>395</v>
      </c>
      <c r="AG25" s="168"/>
      <c r="AH25" s="166">
        <v>645</v>
      </c>
      <c r="AI25" s="168"/>
      <c r="AJ25" s="166">
        <v>-260</v>
      </c>
      <c r="AK25" s="168"/>
      <c r="AL25" s="166">
        <v>-790</v>
      </c>
      <c r="AM25" s="168"/>
      <c r="AN25" s="166">
        <v>-541</v>
      </c>
      <c r="AO25" s="168"/>
      <c r="AP25" s="166">
        <v>-84</v>
      </c>
      <c r="AQ25" s="168"/>
      <c r="AR25" s="166">
        <v>40097</v>
      </c>
      <c r="AS25" s="168"/>
      <c r="AT25" s="170">
        <v>2773</v>
      </c>
      <c r="AU25" s="171"/>
      <c r="AV25" s="170">
        <v>10904</v>
      </c>
      <c r="AW25" s="172"/>
      <c r="AX25" s="173">
        <v>14812</v>
      </c>
      <c r="AY25" s="174"/>
      <c r="AZ25" s="175"/>
      <c r="BA25" s="176"/>
      <c r="BB25" s="169"/>
      <c r="BC25" s="167"/>
    </row>
    <row r="26" spans="1:55" ht="14.25" x14ac:dyDescent="0.4">
      <c r="A26" s="102"/>
      <c r="B26" s="208" t="s">
        <v>95</v>
      </c>
      <c r="C26" s="209"/>
      <c r="D26" s="104"/>
      <c r="E26" s="178"/>
      <c r="F26" s="104"/>
      <c r="G26" s="178"/>
      <c r="H26" s="104"/>
      <c r="I26" s="178"/>
      <c r="J26" s="104">
        <v>786</v>
      </c>
      <c r="K26" s="178"/>
      <c r="L26" s="104">
        <v>100</v>
      </c>
      <c r="M26" s="178"/>
      <c r="N26" s="104">
        <v>300</v>
      </c>
      <c r="O26" s="178"/>
      <c r="P26" s="104">
        <v>4460</v>
      </c>
      <c r="Q26" s="178"/>
      <c r="R26" s="104">
        <v>760</v>
      </c>
      <c r="S26" s="178"/>
      <c r="T26" s="106">
        <v>1058</v>
      </c>
      <c r="U26" s="179"/>
      <c r="V26" s="106">
        <v>39</v>
      </c>
      <c r="W26" s="179"/>
      <c r="X26" s="106"/>
      <c r="Y26" s="180"/>
      <c r="Z26" s="109">
        <v>302</v>
      </c>
      <c r="AA26" s="180"/>
      <c r="AB26" s="109">
        <v>37</v>
      </c>
      <c r="AC26" s="180"/>
      <c r="AD26" s="109">
        <v>17</v>
      </c>
      <c r="AE26" s="180"/>
      <c r="AF26" s="109">
        <v>35</v>
      </c>
      <c r="AG26" s="179"/>
      <c r="AH26" s="106">
        <v>139</v>
      </c>
      <c r="AI26" s="179"/>
      <c r="AJ26" s="106">
        <v>210</v>
      </c>
      <c r="AK26" s="179"/>
      <c r="AL26" s="106"/>
      <c r="AM26" s="179"/>
      <c r="AN26" s="106"/>
      <c r="AO26" s="179"/>
      <c r="AP26" s="106"/>
      <c r="AQ26" s="179"/>
      <c r="AR26" s="106">
        <v>51</v>
      </c>
      <c r="AS26" s="179"/>
      <c r="AT26" s="110">
        <v>38</v>
      </c>
      <c r="AU26" s="181"/>
      <c r="AV26" s="110">
        <v>330</v>
      </c>
      <c r="AW26" s="182"/>
      <c r="AX26" s="113">
        <v>71</v>
      </c>
      <c r="AY26" s="183"/>
      <c r="AZ26" s="115"/>
      <c r="BA26" s="184"/>
      <c r="BB26" s="117"/>
      <c r="BC26" s="178"/>
    </row>
    <row r="27" spans="1:55" ht="14.25" x14ac:dyDescent="0.4">
      <c r="A27" s="177"/>
      <c r="B27" s="210" t="s">
        <v>96</v>
      </c>
      <c r="C27" s="211"/>
      <c r="D27" s="121">
        <v>156</v>
      </c>
      <c r="E27" s="185"/>
      <c r="F27" s="121">
        <v>251</v>
      </c>
      <c r="G27" s="185"/>
      <c r="H27" s="121">
        <v>222</v>
      </c>
      <c r="I27" s="185"/>
      <c r="J27" s="121"/>
      <c r="K27" s="185"/>
      <c r="L27" s="121"/>
      <c r="M27" s="185"/>
      <c r="N27" s="121">
        <v>467</v>
      </c>
      <c r="O27" s="185"/>
      <c r="P27" s="121">
        <v>2936</v>
      </c>
      <c r="Q27" s="185"/>
      <c r="R27" s="121"/>
      <c r="S27" s="185"/>
      <c r="T27" s="123"/>
      <c r="U27" s="186"/>
      <c r="V27" s="123">
        <v>33</v>
      </c>
      <c r="W27" s="186"/>
      <c r="X27" s="123"/>
      <c r="Y27" s="187"/>
      <c r="Z27" s="126">
        <v>33</v>
      </c>
      <c r="AA27" s="187"/>
      <c r="AB27" s="126">
        <v>92</v>
      </c>
      <c r="AC27" s="187"/>
      <c r="AD27" s="126">
        <v>71</v>
      </c>
      <c r="AE27" s="187"/>
      <c r="AF27" s="126">
        <v>78</v>
      </c>
      <c r="AG27" s="186"/>
      <c r="AH27" s="123">
        <v>31</v>
      </c>
      <c r="AI27" s="186"/>
      <c r="AJ27" s="123">
        <v>39</v>
      </c>
      <c r="AK27" s="186"/>
      <c r="AL27" s="123">
        <v>42</v>
      </c>
      <c r="AM27" s="186"/>
      <c r="AN27" s="123">
        <v>78</v>
      </c>
      <c r="AO27" s="186"/>
      <c r="AP27" s="123">
        <v>75</v>
      </c>
      <c r="AQ27" s="186"/>
      <c r="AR27" s="123">
        <v>19196</v>
      </c>
      <c r="AS27" s="186"/>
      <c r="AT27" s="127">
        <v>104</v>
      </c>
      <c r="AU27" s="188"/>
      <c r="AV27" s="127">
        <v>2428</v>
      </c>
      <c r="AW27" s="189"/>
      <c r="AX27" s="130">
        <v>105</v>
      </c>
      <c r="AY27" s="190"/>
      <c r="AZ27" s="132"/>
      <c r="BA27" s="191"/>
      <c r="BB27" s="134"/>
      <c r="BC27" s="185"/>
    </row>
    <row r="28" spans="1:55" ht="14.25" x14ac:dyDescent="0.4">
      <c r="A28" s="177"/>
      <c r="B28" s="210" t="s">
        <v>97</v>
      </c>
      <c r="C28" s="211"/>
      <c r="D28" s="121"/>
      <c r="E28" s="185"/>
      <c r="F28" s="121"/>
      <c r="G28" s="185"/>
      <c r="H28" s="121"/>
      <c r="I28" s="185"/>
      <c r="J28" s="121"/>
      <c r="K28" s="185"/>
      <c r="L28" s="121"/>
      <c r="M28" s="185"/>
      <c r="N28" s="121"/>
      <c r="O28" s="185"/>
      <c r="P28" s="121">
        <v>235</v>
      </c>
      <c r="Q28" s="185"/>
      <c r="R28" s="121">
        <v>128</v>
      </c>
      <c r="S28" s="185"/>
      <c r="T28" s="123">
        <v>77</v>
      </c>
      <c r="U28" s="186"/>
      <c r="V28" s="123"/>
      <c r="W28" s="186"/>
      <c r="X28" s="123"/>
      <c r="Y28" s="187"/>
      <c r="Z28" s="126"/>
      <c r="AA28" s="187"/>
      <c r="AB28" s="126">
        <v>57</v>
      </c>
      <c r="AC28" s="187"/>
      <c r="AD28" s="126">
        <v>25</v>
      </c>
      <c r="AE28" s="187"/>
      <c r="AF28" s="126"/>
      <c r="AG28" s="186"/>
      <c r="AH28" s="123"/>
      <c r="AI28" s="186"/>
      <c r="AJ28" s="123">
        <v>353</v>
      </c>
      <c r="AK28" s="186"/>
      <c r="AL28" s="123"/>
      <c r="AM28" s="186"/>
      <c r="AN28" s="123">
        <v>261</v>
      </c>
      <c r="AO28" s="186"/>
      <c r="AP28" s="123">
        <v>159</v>
      </c>
      <c r="AQ28" s="186"/>
      <c r="AR28" s="123">
        <v>18783</v>
      </c>
      <c r="AS28" s="186"/>
      <c r="AT28" s="127"/>
      <c r="AU28" s="188"/>
      <c r="AV28" s="127"/>
      <c r="AW28" s="189"/>
      <c r="AX28" s="130">
        <v>107</v>
      </c>
      <c r="AY28" s="190"/>
      <c r="AZ28" s="132"/>
      <c r="BA28" s="191"/>
      <c r="BB28" s="134"/>
      <c r="BC28" s="185"/>
    </row>
    <row r="29" spans="1:55" ht="14.25" x14ac:dyDescent="0.4">
      <c r="A29" s="177"/>
      <c r="B29" s="210" t="s">
        <v>98</v>
      </c>
      <c r="C29" s="211"/>
      <c r="D29" s="121"/>
      <c r="E29" s="185"/>
      <c r="F29" s="121"/>
      <c r="G29" s="185"/>
      <c r="H29" s="121"/>
      <c r="I29" s="185"/>
      <c r="J29" s="121">
        <v>513</v>
      </c>
      <c r="K29" s="185"/>
      <c r="L29" s="121">
        <v>371</v>
      </c>
      <c r="M29" s="185"/>
      <c r="N29" s="121">
        <v>70</v>
      </c>
      <c r="O29" s="185"/>
      <c r="P29" s="121">
        <v>34</v>
      </c>
      <c r="Q29" s="185"/>
      <c r="R29" s="121">
        <v>2419</v>
      </c>
      <c r="S29" s="185"/>
      <c r="T29" s="123">
        <v>26</v>
      </c>
      <c r="U29" s="186"/>
      <c r="V29" s="123">
        <v>119</v>
      </c>
      <c r="W29" s="186"/>
      <c r="X29" s="123">
        <v>12</v>
      </c>
      <c r="Y29" s="187"/>
      <c r="Z29" s="126"/>
      <c r="AA29" s="187"/>
      <c r="AB29" s="126">
        <v>50</v>
      </c>
      <c r="AC29" s="187"/>
      <c r="AD29" s="126">
        <v>1917</v>
      </c>
      <c r="AE29" s="187"/>
      <c r="AF29" s="126">
        <v>2106</v>
      </c>
      <c r="AG29" s="186"/>
      <c r="AH29" s="123">
        <v>2378</v>
      </c>
      <c r="AI29" s="186"/>
      <c r="AJ29" s="123">
        <v>36</v>
      </c>
      <c r="AK29" s="186"/>
      <c r="AL29" s="123">
        <v>369</v>
      </c>
      <c r="AM29" s="186"/>
      <c r="AN29" s="123">
        <v>990</v>
      </c>
      <c r="AO29" s="186"/>
      <c r="AP29" s="123">
        <v>3275</v>
      </c>
      <c r="AQ29" s="186"/>
      <c r="AR29" s="123">
        <v>4304</v>
      </c>
      <c r="AS29" s="186"/>
      <c r="AT29" s="127">
        <v>3489</v>
      </c>
      <c r="AU29" s="188"/>
      <c r="AV29" s="127">
        <v>9583</v>
      </c>
      <c r="AW29" s="189"/>
      <c r="AX29" s="130">
        <v>15395</v>
      </c>
      <c r="AY29" s="190"/>
      <c r="AZ29" s="132"/>
      <c r="BA29" s="191"/>
      <c r="BB29" s="134"/>
      <c r="BC29" s="185"/>
    </row>
    <row r="30" spans="1:55" ht="14.25" x14ac:dyDescent="0.4">
      <c r="A30" s="177"/>
      <c r="B30" s="210" t="s">
        <v>99</v>
      </c>
      <c r="C30" s="211"/>
      <c r="D30" s="121">
        <v>-410</v>
      </c>
      <c r="E30" s="185"/>
      <c r="F30" s="121">
        <v>14</v>
      </c>
      <c r="G30" s="185"/>
      <c r="H30" s="121">
        <v>-92</v>
      </c>
      <c r="I30" s="185"/>
      <c r="J30" s="121">
        <v>-102</v>
      </c>
      <c r="K30" s="185"/>
      <c r="L30" s="121">
        <v>-91</v>
      </c>
      <c r="M30" s="185"/>
      <c r="N30" s="121">
        <v>-342</v>
      </c>
      <c r="O30" s="185"/>
      <c r="P30" s="121">
        <v>277</v>
      </c>
      <c r="Q30" s="185"/>
      <c r="R30" s="121"/>
      <c r="S30" s="185"/>
      <c r="T30" s="123">
        <v>-59</v>
      </c>
      <c r="U30" s="186"/>
      <c r="V30" s="123"/>
      <c r="W30" s="186"/>
      <c r="X30" s="123">
        <v>-202</v>
      </c>
      <c r="Y30" s="187"/>
      <c r="Z30" s="126">
        <v>101</v>
      </c>
      <c r="AA30" s="187"/>
      <c r="AB30" s="126"/>
      <c r="AC30" s="187"/>
      <c r="AD30" s="126"/>
      <c r="AE30" s="187"/>
      <c r="AF30" s="126">
        <v>68</v>
      </c>
      <c r="AG30" s="186"/>
      <c r="AH30" s="123">
        <v>-26</v>
      </c>
      <c r="AI30" s="186"/>
      <c r="AJ30" s="123">
        <v>-27</v>
      </c>
      <c r="AK30" s="186"/>
      <c r="AL30" s="123">
        <v>52</v>
      </c>
      <c r="AM30" s="186"/>
      <c r="AN30" s="123">
        <v>16</v>
      </c>
      <c r="AO30" s="186"/>
      <c r="AP30" s="123">
        <v>-30</v>
      </c>
      <c r="AQ30" s="186"/>
      <c r="AR30" s="123"/>
      <c r="AS30" s="186"/>
      <c r="AT30" s="127">
        <v>29</v>
      </c>
      <c r="AU30" s="188"/>
      <c r="AV30" s="127"/>
      <c r="AW30" s="189"/>
      <c r="AX30" s="130"/>
      <c r="AY30" s="190"/>
      <c r="AZ30" s="132"/>
      <c r="BA30" s="191"/>
      <c r="BB30" s="134"/>
      <c r="BC30" s="185"/>
    </row>
    <row r="31" spans="1:55" ht="14.25" x14ac:dyDescent="0.4">
      <c r="A31" s="177"/>
      <c r="B31" s="210" t="s">
        <v>100</v>
      </c>
      <c r="C31" s="211"/>
      <c r="D31" s="121">
        <v>-436</v>
      </c>
      <c r="E31" s="185"/>
      <c r="F31" s="121">
        <v>-569</v>
      </c>
      <c r="G31" s="185"/>
      <c r="H31" s="121">
        <v>-696</v>
      </c>
      <c r="I31" s="185"/>
      <c r="J31" s="121">
        <v>-2902</v>
      </c>
      <c r="K31" s="185"/>
      <c r="L31" s="121">
        <v>-918</v>
      </c>
      <c r="M31" s="185"/>
      <c r="N31" s="121">
        <v>-462</v>
      </c>
      <c r="O31" s="185"/>
      <c r="P31" s="121">
        <v>-801</v>
      </c>
      <c r="Q31" s="185"/>
      <c r="R31" s="121">
        <v>-679</v>
      </c>
      <c r="S31" s="185"/>
      <c r="T31" s="123">
        <v>-651</v>
      </c>
      <c r="U31" s="186"/>
      <c r="V31" s="123">
        <v>-354</v>
      </c>
      <c r="W31" s="186"/>
      <c r="X31" s="123">
        <v>-945</v>
      </c>
      <c r="Y31" s="187"/>
      <c r="Z31" s="126">
        <v>-348</v>
      </c>
      <c r="AA31" s="187"/>
      <c r="AB31" s="126">
        <v>-861</v>
      </c>
      <c r="AC31" s="187"/>
      <c r="AD31" s="126">
        <v>-951</v>
      </c>
      <c r="AE31" s="187"/>
      <c r="AF31" s="126">
        <v>-1097</v>
      </c>
      <c r="AG31" s="186"/>
      <c r="AH31" s="123">
        <v>-734</v>
      </c>
      <c r="AI31" s="186"/>
      <c r="AJ31" s="123">
        <v>-678</v>
      </c>
      <c r="AK31" s="186"/>
      <c r="AL31" s="123">
        <v>-918</v>
      </c>
      <c r="AM31" s="186"/>
      <c r="AN31" s="123">
        <v>-794</v>
      </c>
      <c r="AO31" s="186"/>
      <c r="AP31" s="123">
        <v>-1494</v>
      </c>
      <c r="AQ31" s="186"/>
      <c r="AR31" s="123">
        <v>-1334</v>
      </c>
      <c r="AS31" s="186"/>
      <c r="AT31" s="127">
        <v>-660</v>
      </c>
      <c r="AU31" s="188"/>
      <c r="AV31" s="127">
        <v>-511</v>
      </c>
      <c r="AW31" s="189"/>
      <c r="AX31" s="130">
        <v>-800</v>
      </c>
      <c r="AY31" s="190"/>
      <c r="AZ31" s="132"/>
      <c r="BA31" s="191"/>
      <c r="BB31" s="134"/>
      <c r="BC31" s="185"/>
    </row>
    <row r="32" spans="1:55" ht="14.25" x14ac:dyDescent="0.4">
      <c r="A32" s="177"/>
      <c r="B32" s="210" t="s">
        <v>101</v>
      </c>
      <c r="C32" s="211"/>
      <c r="D32" s="121">
        <v>-440</v>
      </c>
      <c r="E32" s="185"/>
      <c r="F32" s="121">
        <v>-301</v>
      </c>
      <c r="G32" s="185"/>
      <c r="H32" s="121">
        <v>-763</v>
      </c>
      <c r="I32" s="185"/>
      <c r="J32" s="121">
        <v>-11</v>
      </c>
      <c r="K32" s="185"/>
      <c r="L32" s="121">
        <v>-407</v>
      </c>
      <c r="M32" s="185"/>
      <c r="N32" s="121">
        <v>-15</v>
      </c>
      <c r="O32" s="185"/>
      <c r="P32" s="121">
        <v>-10</v>
      </c>
      <c r="Q32" s="185"/>
      <c r="R32" s="121">
        <v>-779</v>
      </c>
      <c r="S32" s="185"/>
      <c r="T32" s="123">
        <v>-1446</v>
      </c>
      <c r="U32" s="186"/>
      <c r="V32" s="123">
        <v>-759</v>
      </c>
      <c r="W32" s="186"/>
      <c r="X32" s="123">
        <v>-233</v>
      </c>
      <c r="Y32" s="187"/>
      <c r="Z32" s="126">
        <v>-81</v>
      </c>
      <c r="AA32" s="187"/>
      <c r="AB32" s="126">
        <v>-91</v>
      </c>
      <c r="AC32" s="187"/>
      <c r="AD32" s="126">
        <v>-13</v>
      </c>
      <c r="AE32" s="187"/>
      <c r="AF32" s="126"/>
      <c r="AG32" s="186"/>
      <c r="AH32" s="123"/>
      <c r="AI32" s="186"/>
      <c r="AJ32" s="123"/>
      <c r="AK32" s="186"/>
      <c r="AL32" s="123">
        <v>-44</v>
      </c>
      <c r="AM32" s="186"/>
      <c r="AN32" s="123">
        <v>-536</v>
      </c>
      <c r="AO32" s="186"/>
      <c r="AP32" s="123">
        <v>-1908</v>
      </c>
      <c r="AQ32" s="186"/>
      <c r="AR32" s="123">
        <v>-362</v>
      </c>
      <c r="AS32" s="186"/>
      <c r="AT32" s="127"/>
      <c r="AU32" s="188"/>
      <c r="AV32" s="127">
        <v>-751</v>
      </c>
      <c r="AW32" s="189"/>
      <c r="AX32" s="130">
        <v>-67</v>
      </c>
      <c r="AY32" s="190"/>
      <c r="AZ32" s="132"/>
      <c r="BA32" s="191"/>
      <c r="BB32" s="134"/>
      <c r="BC32" s="185"/>
    </row>
    <row r="33" spans="1:55" ht="14.25" x14ac:dyDescent="0.4">
      <c r="A33" s="177"/>
      <c r="B33" s="210" t="s">
        <v>102</v>
      </c>
      <c r="C33" s="211"/>
      <c r="D33" s="121"/>
      <c r="E33" s="185"/>
      <c r="F33" s="121"/>
      <c r="G33" s="185"/>
      <c r="H33" s="121"/>
      <c r="I33" s="185"/>
      <c r="J33" s="121"/>
      <c r="K33" s="185"/>
      <c r="L33" s="121">
        <v>-10716</v>
      </c>
      <c r="M33" s="185"/>
      <c r="N33" s="121"/>
      <c r="O33" s="185"/>
      <c r="P33" s="121"/>
      <c r="Q33" s="185"/>
      <c r="R33" s="121"/>
      <c r="S33" s="185"/>
      <c r="T33" s="123">
        <v>-393</v>
      </c>
      <c r="U33" s="186"/>
      <c r="V33" s="123">
        <v>-320</v>
      </c>
      <c r="W33" s="186"/>
      <c r="X33" s="123"/>
      <c r="Y33" s="187"/>
      <c r="Z33" s="126">
        <v>-304</v>
      </c>
      <c r="AA33" s="187"/>
      <c r="AB33" s="126"/>
      <c r="AC33" s="187"/>
      <c r="AD33" s="126"/>
      <c r="AE33" s="187"/>
      <c r="AF33" s="126">
        <v>-727</v>
      </c>
      <c r="AG33" s="186"/>
      <c r="AH33" s="123">
        <v>-1013</v>
      </c>
      <c r="AI33" s="186"/>
      <c r="AJ33" s="123">
        <v>-193</v>
      </c>
      <c r="AK33" s="186"/>
      <c r="AL33" s="123">
        <v>-147</v>
      </c>
      <c r="AM33" s="186"/>
      <c r="AN33" s="123">
        <v>-69</v>
      </c>
      <c r="AO33" s="186"/>
      <c r="AP33" s="123">
        <v>-162</v>
      </c>
      <c r="AQ33" s="186"/>
      <c r="AR33" s="123">
        <v>-81</v>
      </c>
      <c r="AS33" s="186"/>
      <c r="AT33" s="127">
        <v>-36</v>
      </c>
      <c r="AU33" s="188"/>
      <c r="AV33" s="127">
        <v>-173</v>
      </c>
      <c r="AW33" s="189"/>
      <c r="AX33" s="130"/>
      <c r="AY33" s="190"/>
      <c r="AZ33" s="132"/>
      <c r="BA33" s="191"/>
      <c r="BB33" s="134"/>
      <c r="BC33" s="185"/>
    </row>
    <row r="34" spans="1:55" ht="14.25" outlineLevel="1" x14ac:dyDescent="0.4">
      <c r="A34" s="177"/>
      <c r="B34" s="210" t="s">
        <v>103</v>
      </c>
      <c r="C34" s="211"/>
      <c r="D34" s="121"/>
      <c r="E34" s="185"/>
      <c r="F34" s="121"/>
      <c r="G34" s="185"/>
      <c r="H34" s="121"/>
      <c r="I34" s="185"/>
      <c r="J34" s="121"/>
      <c r="K34" s="185"/>
      <c r="L34" s="121">
        <v>-3430</v>
      </c>
      <c r="M34" s="185"/>
      <c r="N34" s="121"/>
      <c r="O34" s="185"/>
      <c r="P34" s="121"/>
      <c r="Q34" s="185"/>
      <c r="R34" s="121"/>
      <c r="S34" s="185"/>
      <c r="T34" s="123">
        <v>-530</v>
      </c>
      <c r="U34" s="186"/>
      <c r="V34" s="123"/>
      <c r="W34" s="186"/>
      <c r="X34" s="123"/>
      <c r="Y34" s="187"/>
      <c r="Z34" s="126"/>
      <c r="AA34" s="187"/>
      <c r="AB34" s="126"/>
      <c r="AC34" s="187"/>
      <c r="AD34" s="126"/>
      <c r="AE34" s="187"/>
      <c r="AF34" s="126"/>
      <c r="AG34" s="186"/>
      <c r="AH34" s="123"/>
      <c r="AI34" s="186"/>
      <c r="AJ34" s="123"/>
      <c r="AK34" s="186"/>
      <c r="AL34" s="123"/>
      <c r="AM34" s="186"/>
      <c r="AN34" s="123"/>
      <c r="AO34" s="186"/>
      <c r="AP34" s="123"/>
      <c r="AQ34" s="186"/>
      <c r="AR34" s="123"/>
      <c r="AS34" s="186"/>
      <c r="AT34" s="127"/>
      <c r="AU34" s="188"/>
      <c r="AV34" s="127"/>
      <c r="AW34" s="189"/>
      <c r="AX34" s="130"/>
      <c r="AY34" s="190"/>
      <c r="AZ34" s="132"/>
      <c r="BA34" s="191"/>
      <c r="BB34" s="134"/>
      <c r="BC34" s="185"/>
    </row>
    <row r="35" spans="1:55" ht="14.25" x14ac:dyDescent="0.4">
      <c r="A35" s="177"/>
      <c r="B35" s="210" t="s">
        <v>104</v>
      </c>
      <c r="C35" s="212"/>
      <c r="D35" s="138"/>
      <c r="E35" s="139"/>
      <c r="F35" s="138"/>
      <c r="G35" s="139"/>
      <c r="H35" s="138"/>
      <c r="I35" s="139"/>
      <c r="J35" s="138"/>
      <c r="K35" s="139"/>
      <c r="L35" s="138"/>
      <c r="M35" s="139"/>
      <c r="N35" s="138"/>
      <c r="O35" s="139"/>
      <c r="P35" s="138"/>
      <c r="Q35" s="139"/>
      <c r="R35" s="138"/>
      <c r="S35" s="139"/>
      <c r="T35" s="140"/>
      <c r="U35" s="141"/>
      <c r="V35" s="140"/>
      <c r="W35" s="141"/>
      <c r="X35" s="140">
        <v>-681</v>
      </c>
      <c r="Y35" s="142"/>
      <c r="Z35" s="143"/>
      <c r="AA35" s="142"/>
      <c r="AB35" s="143"/>
      <c r="AC35" s="142"/>
      <c r="AD35" s="143"/>
      <c r="AE35" s="142"/>
      <c r="AF35" s="143"/>
      <c r="AG35" s="141"/>
      <c r="AH35" s="140"/>
      <c r="AI35" s="141"/>
      <c r="AJ35" s="140"/>
      <c r="AK35" s="141"/>
      <c r="AL35" s="140"/>
      <c r="AM35" s="141"/>
      <c r="AN35" s="140">
        <v>-362</v>
      </c>
      <c r="AO35" s="141"/>
      <c r="AP35" s="140"/>
      <c r="AQ35" s="141"/>
      <c r="AR35" s="140"/>
      <c r="AS35" s="141"/>
      <c r="AT35" s="144"/>
      <c r="AU35" s="145"/>
      <c r="AV35" s="144"/>
      <c r="AW35" s="146"/>
      <c r="AX35" s="147"/>
      <c r="AY35" s="148"/>
      <c r="AZ35" s="149"/>
      <c r="BA35" s="150"/>
      <c r="BB35" s="151"/>
      <c r="BC35" s="139"/>
    </row>
    <row r="36" spans="1:55" ht="14.25" x14ac:dyDescent="0.4">
      <c r="A36" s="177"/>
      <c r="B36" s="213" t="s">
        <v>105</v>
      </c>
      <c r="C36" s="212"/>
      <c r="D36" s="138"/>
      <c r="E36" s="139"/>
      <c r="F36" s="138"/>
      <c r="G36" s="139"/>
      <c r="H36" s="138"/>
      <c r="I36" s="139"/>
      <c r="J36" s="138"/>
      <c r="K36" s="139"/>
      <c r="L36" s="138">
        <v>-144</v>
      </c>
      <c r="M36" s="139"/>
      <c r="N36" s="138"/>
      <c r="O36" s="139"/>
      <c r="P36" s="138"/>
      <c r="Q36" s="139"/>
      <c r="R36" s="138">
        <v>-691</v>
      </c>
      <c r="S36" s="139"/>
      <c r="T36" s="140"/>
      <c r="U36" s="141"/>
      <c r="V36" s="140"/>
      <c r="W36" s="141"/>
      <c r="X36" s="140">
        <v>-197</v>
      </c>
      <c r="Y36" s="142"/>
      <c r="Z36" s="143">
        <v>-446</v>
      </c>
      <c r="AA36" s="142"/>
      <c r="AB36" s="143">
        <v>-89</v>
      </c>
      <c r="AC36" s="142"/>
      <c r="AD36" s="143">
        <v>-779</v>
      </c>
      <c r="AE36" s="142"/>
      <c r="AF36" s="143">
        <v>-70</v>
      </c>
      <c r="AG36" s="141"/>
      <c r="AH36" s="140">
        <v>-129</v>
      </c>
      <c r="AI36" s="141"/>
      <c r="AJ36" s="140"/>
      <c r="AK36" s="141"/>
      <c r="AL36" s="140">
        <v>-145</v>
      </c>
      <c r="AM36" s="141"/>
      <c r="AN36" s="140">
        <v>-126</v>
      </c>
      <c r="AO36" s="141"/>
      <c r="AP36" s="140"/>
      <c r="AQ36" s="141"/>
      <c r="AR36" s="140">
        <v>-459</v>
      </c>
      <c r="AS36" s="141"/>
      <c r="AT36" s="144">
        <v>-191</v>
      </c>
      <c r="AU36" s="145"/>
      <c r="AV36" s="144"/>
      <c r="AW36" s="146"/>
      <c r="AX36" s="147"/>
      <c r="AY36" s="148"/>
      <c r="AZ36" s="149"/>
      <c r="BA36" s="150"/>
      <c r="BB36" s="151"/>
      <c r="BC36" s="139"/>
    </row>
    <row r="37" spans="1:55" s="64" customFormat="1" ht="14.25" x14ac:dyDescent="0.4">
      <c r="A37" s="214" t="s">
        <v>106</v>
      </c>
      <c r="B37" s="165"/>
      <c r="C37" s="165"/>
      <c r="D37" s="166">
        <v>3979</v>
      </c>
      <c r="E37" s="167"/>
      <c r="F37" s="166">
        <v>10968</v>
      </c>
      <c r="G37" s="167"/>
      <c r="H37" s="166">
        <v>9181</v>
      </c>
      <c r="I37" s="167"/>
      <c r="J37" s="166">
        <v>10174</v>
      </c>
      <c r="K37" s="167"/>
      <c r="L37" s="166">
        <v>-4072</v>
      </c>
      <c r="M37" s="167"/>
      <c r="N37" s="166">
        <v>11967</v>
      </c>
      <c r="O37" s="167"/>
      <c r="P37" s="166">
        <v>23897</v>
      </c>
      <c r="Q37" s="167"/>
      <c r="R37" s="166">
        <v>15050</v>
      </c>
      <c r="S37" s="167"/>
      <c r="T37" s="166">
        <v>10665</v>
      </c>
      <c r="U37" s="168"/>
      <c r="V37" s="166">
        <v>10271</v>
      </c>
      <c r="W37" s="168"/>
      <c r="X37" s="166">
        <v>11439</v>
      </c>
      <c r="Y37" s="167"/>
      <c r="Z37" s="169">
        <v>13766</v>
      </c>
      <c r="AA37" s="167"/>
      <c r="AB37" s="169">
        <v>13721</v>
      </c>
      <c r="AC37" s="167"/>
      <c r="AD37" s="169">
        <v>14402</v>
      </c>
      <c r="AE37" s="167"/>
      <c r="AF37" s="169">
        <v>14851</v>
      </c>
      <c r="AG37" s="168"/>
      <c r="AH37" s="166">
        <v>14670</v>
      </c>
      <c r="AI37" s="168"/>
      <c r="AJ37" s="166">
        <v>15796</v>
      </c>
      <c r="AK37" s="168"/>
      <c r="AL37" s="166">
        <v>15370</v>
      </c>
      <c r="AM37" s="168"/>
      <c r="AN37" s="166">
        <v>16792</v>
      </c>
      <c r="AO37" s="168"/>
      <c r="AP37" s="166">
        <v>16737</v>
      </c>
      <c r="AQ37" s="168"/>
      <c r="AR37" s="166">
        <v>56111</v>
      </c>
      <c r="AS37" s="168"/>
      <c r="AT37" s="170">
        <v>25924</v>
      </c>
      <c r="AU37" s="171"/>
      <c r="AV37" s="170">
        <v>40951</v>
      </c>
      <c r="AW37" s="172"/>
      <c r="AX37" s="173">
        <v>39170</v>
      </c>
      <c r="AY37" s="174"/>
      <c r="AZ37" s="175"/>
      <c r="BA37" s="176"/>
      <c r="BB37" s="169"/>
      <c r="BC37" s="167"/>
    </row>
    <row r="38" spans="1:55" ht="14.25" x14ac:dyDescent="0.4">
      <c r="A38" s="215" t="s">
        <v>107</v>
      </c>
      <c r="B38" s="216"/>
      <c r="C38" s="216"/>
      <c r="D38" s="217">
        <v>2109</v>
      </c>
      <c r="E38" s="218">
        <v>1.3</v>
      </c>
      <c r="F38" s="217">
        <v>6449</v>
      </c>
      <c r="G38" s="218">
        <v>4.2</v>
      </c>
      <c r="H38" s="217">
        <v>5547</v>
      </c>
      <c r="I38" s="218">
        <v>3.7</v>
      </c>
      <c r="J38" s="217">
        <v>6099</v>
      </c>
      <c r="K38" s="219">
        <v>4</v>
      </c>
      <c r="L38" s="217">
        <v>-1722</v>
      </c>
      <c r="M38" s="220">
        <v>-1.1000000000000001</v>
      </c>
      <c r="N38" s="217">
        <v>7737</v>
      </c>
      <c r="O38" s="219">
        <v>4.5999999999999996</v>
      </c>
      <c r="P38" s="217">
        <v>14404</v>
      </c>
      <c r="Q38" s="219">
        <v>7.6</v>
      </c>
      <c r="R38" s="217">
        <v>8871</v>
      </c>
      <c r="S38" s="219">
        <v>5.2</v>
      </c>
      <c r="T38" s="221">
        <v>6464</v>
      </c>
      <c r="U38" s="222">
        <v>4</v>
      </c>
      <c r="V38" s="221">
        <v>6105</v>
      </c>
      <c r="W38" s="222">
        <v>4.0999999999999996</v>
      </c>
      <c r="X38" s="221">
        <v>6973</v>
      </c>
      <c r="Y38" s="223">
        <v>4</v>
      </c>
      <c r="Z38" s="224">
        <v>7564</v>
      </c>
      <c r="AA38" s="223">
        <v>3.7</v>
      </c>
      <c r="AB38" s="224">
        <v>8591</v>
      </c>
      <c r="AC38" s="223">
        <v>4.5</v>
      </c>
      <c r="AD38" s="224">
        <v>8520</v>
      </c>
      <c r="AE38" s="223">
        <v>4.3</v>
      </c>
      <c r="AF38" s="224">
        <v>9133</v>
      </c>
      <c r="AG38" s="222">
        <v>4.5</v>
      </c>
      <c r="AH38" s="221">
        <v>9350</v>
      </c>
      <c r="AI38" s="222">
        <v>4.5</v>
      </c>
      <c r="AJ38" s="221">
        <v>10665</v>
      </c>
      <c r="AK38" s="222">
        <v>5.0999999999999996</v>
      </c>
      <c r="AL38" s="221">
        <v>10517</v>
      </c>
      <c r="AM38" s="222">
        <v>4.9000000000000004</v>
      </c>
      <c r="AN38" s="221">
        <v>11564</v>
      </c>
      <c r="AO38" s="222">
        <v>5.0999999999999996</v>
      </c>
      <c r="AP38" s="221">
        <v>11851</v>
      </c>
      <c r="AQ38" s="222">
        <v>5.1738213632414638</v>
      </c>
      <c r="AR38" s="221">
        <v>39160</v>
      </c>
      <c r="AS38" s="222">
        <f>AR38/AR11*100</f>
        <v>18.322267918719501</v>
      </c>
      <c r="AT38" s="225">
        <v>17892</v>
      </c>
      <c r="AU38" s="226">
        <f>AT38/AT11*100</f>
        <v>6.9556428099366325</v>
      </c>
      <c r="AV38" s="225">
        <v>27226</v>
      </c>
      <c r="AW38" s="227">
        <f>AV38/AV11*100</f>
        <v>9.0573996819630462</v>
      </c>
      <c r="AX38" s="228">
        <v>27787</v>
      </c>
      <c r="AY38" s="229">
        <f>AX38/AX11*100</f>
        <v>10.917970822020612</v>
      </c>
      <c r="AZ38" s="230">
        <v>36600</v>
      </c>
      <c r="BA38" s="231">
        <f>AZ38/AZ11*100</f>
        <v>13.555555555555557</v>
      </c>
      <c r="BB38" s="224"/>
      <c r="BC38" s="223"/>
    </row>
    <row r="39" spans="1:55" s="243" customFormat="1" ht="9.75" customHeight="1" x14ac:dyDescent="0.4">
      <c r="A39" s="232"/>
      <c r="B39" s="233"/>
      <c r="C39" s="233"/>
      <c r="D39" s="234"/>
      <c r="E39" s="235"/>
      <c r="F39" s="234"/>
      <c r="G39" s="235"/>
      <c r="H39" s="234"/>
      <c r="I39" s="235"/>
      <c r="J39" s="234"/>
      <c r="K39" s="236"/>
      <c r="L39" s="234"/>
      <c r="M39" s="236"/>
      <c r="N39" s="234"/>
      <c r="O39" s="236"/>
      <c r="P39" s="234"/>
      <c r="Q39" s="236"/>
      <c r="R39" s="234"/>
      <c r="S39" s="236"/>
      <c r="T39" s="234"/>
      <c r="U39" s="236"/>
      <c r="V39" s="234"/>
      <c r="W39" s="236"/>
      <c r="X39" s="234"/>
      <c r="Y39" s="236"/>
      <c r="Z39" s="237"/>
      <c r="AA39" s="238"/>
      <c r="AB39" s="237"/>
      <c r="AC39" s="238"/>
      <c r="AD39" s="237"/>
      <c r="AE39" s="238"/>
      <c r="AF39" s="237"/>
      <c r="AG39" s="238"/>
      <c r="AH39" s="237"/>
      <c r="AI39" s="238"/>
      <c r="AJ39" s="237"/>
      <c r="AK39" s="238"/>
      <c r="AL39" s="237"/>
      <c r="AM39" s="238"/>
      <c r="AN39" s="237"/>
      <c r="AO39" s="238"/>
      <c r="AP39" s="239"/>
      <c r="AQ39" s="240"/>
      <c r="AR39" s="239"/>
      <c r="AS39" s="240"/>
      <c r="AT39" s="239"/>
      <c r="AU39" s="238"/>
      <c r="AV39" s="241"/>
      <c r="AW39" s="242"/>
      <c r="AX39" s="239"/>
      <c r="AY39" s="238"/>
      <c r="AZ39" s="239"/>
      <c r="BA39" s="238"/>
      <c r="BB39" s="234"/>
      <c r="BC39" s="236"/>
    </row>
    <row r="40" spans="1:55" s="243" customFormat="1" ht="14.25" customHeight="1" x14ac:dyDescent="0.4">
      <c r="A40" s="244" t="s">
        <v>108</v>
      </c>
      <c r="B40" s="245"/>
      <c r="C40" s="245"/>
      <c r="D40" s="246"/>
      <c r="E40" s="247"/>
      <c r="F40" s="246"/>
      <c r="G40" s="247"/>
      <c r="H40" s="246"/>
      <c r="I40" s="247"/>
      <c r="J40" s="246"/>
      <c r="K40" s="248"/>
      <c r="L40" s="246"/>
      <c r="M40" s="248"/>
      <c r="N40" s="249"/>
      <c r="O40" s="250"/>
      <c r="P40" s="251">
        <v>27113</v>
      </c>
      <c r="Q40" s="250"/>
      <c r="R40" s="251">
        <v>23824</v>
      </c>
      <c r="S40" s="250"/>
      <c r="T40" s="251">
        <v>22540</v>
      </c>
      <c r="U40" s="250"/>
      <c r="V40" s="251">
        <v>22371</v>
      </c>
      <c r="W40" s="252"/>
      <c r="X40" s="251">
        <v>25817</v>
      </c>
      <c r="Y40" s="253"/>
      <c r="Z40" s="251">
        <v>26101</v>
      </c>
      <c r="AA40" s="253"/>
      <c r="AB40" s="251">
        <v>24402</v>
      </c>
      <c r="AC40" s="253"/>
      <c r="AD40" s="251">
        <v>24665</v>
      </c>
      <c r="AE40" s="253"/>
      <c r="AF40" s="251">
        <v>24838</v>
      </c>
      <c r="AG40" s="252"/>
      <c r="AH40" s="251">
        <v>25139</v>
      </c>
      <c r="AI40" s="252"/>
      <c r="AJ40" s="251">
        <v>25673</v>
      </c>
      <c r="AK40" s="252"/>
      <c r="AL40" s="251">
        <v>25168</v>
      </c>
      <c r="AM40" s="252"/>
      <c r="AN40" s="251">
        <v>25656</v>
      </c>
      <c r="AO40" s="252"/>
      <c r="AP40" s="251">
        <v>26447</v>
      </c>
      <c r="AQ40" s="254"/>
      <c r="AR40" s="251">
        <v>26595</v>
      </c>
      <c r="AS40" s="254"/>
      <c r="AT40" s="251">
        <v>33610</v>
      </c>
      <c r="AU40" s="252"/>
      <c r="AV40" s="251">
        <v>38742</v>
      </c>
      <c r="AW40" s="253"/>
      <c r="AX40" s="255">
        <v>34978</v>
      </c>
      <c r="AY40" s="256"/>
      <c r="AZ40" s="257">
        <v>37500</v>
      </c>
      <c r="BA40" s="258"/>
      <c r="BB40" s="251"/>
      <c r="BC40" s="250"/>
    </row>
    <row r="41" spans="1:55" s="13" customFormat="1" ht="14.25" x14ac:dyDescent="0.4">
      <c r="A41" s="259" t="s">
        <v>109</v>
      </c>
      <c r="B41" s="260"/>
      <c r="C41" s="261"/>
      <c r="D41" s="262">
        <v>12.53</v>
      </c>
      <c r="E41" s="263"/>
      <c r="F41" s="262">
        <v>38.31</v>
      </c>
      <c r="G41" s="263"/>
      <c r="H41" s="262">
        <v>32.74</v>
      </c>
      <c r="I41" s="263"/>
      <c r="J41" s="262">
        <v>36.049999999999997</v>
      </c>
      <c r="K41" s="263"/>
      <c r="L41" s="264">
        <v>-10.26</v>
      </c>
      <c r="M41" s="263"/>
      <c r="N41" s="262">
        <v>45.89</v>
      </c>
      <c r="O41" s="263"/>
      <c r="P41" s="262">
        <v>82.1</v>
      </c>
      <c r="Q41" s="263"/>
      <c r="R41" s="262">
        <v>50.58</v>
      </c>
      <c r="S41" s="263"/>
      <c r="T41" s="265">
        <v>36.869999999999997</v>
      </c>
      <c r="U41" s="263"/>
      <c r="V41" s="265" t="s">
        <v>110</v>
      </c>
      <c r="W41" s="266"/>
      <c r="X41" s="265" t="s">
        <v>111</v>
      </c>
      <c r="Y41" s="267"/>
      <c r="Z41" s="268" t="s">
        <v>112</v>
      </c>
      <c r="AA41" s="267"/>
      <c r="AB41" s="268">
        <v>49.02</v>
      </c>
      <c r="AC41" s="267"/>
      <c r="AD41" s="268">
        <v>48.62</v>
      </c>
      <c r="AE41" s="267"/>
      <c r="AF41" s="268">
        <v>52.12</v>
      </c>
      <c r="AG41" s="266"/>
      <c r="AH41" s="265">
        <v>53.37</v>
      </c>
      <c r="AI41" s="266"/>
      <c r="AJ41" s="265">
        <v>60.88</v>
      </c>
      <c r="AK41" s="266"/>
      <c r="AL41" s="265">
        <v>120.07</v>
      </c>
      <c r="AM41" s="269" t="s">
        <v>113</v>
      </c>
      <c r="AN41" s="265">
        <v>132.03</v>
      </c>
      <c r="AO41" s="269"/>
      <c r="AP41" s="265">
        <v>137.31</v>
      </c>
      <c r="AQ41" s="269"/>
      <c r="AR41" s="265">
        <v>462.28</v>
      </c>
      <c r="AS41" s="269"/>
      <c r="AT41" s="265">
        <v>219.47</v>
      </c>
      <c r="AU41" s="269"/>
      <c r="AV41" s="265">
        <v>342</v>
      </c>
      <c r="AW41" s="270"/>
      <c r="AX41" s="268">
        <v>359.46</v>
      </c>
      <c r="AY41" s="271"/>
      <c r="AZ41" s="272">
        <v>97.86</v>
      </c>
      <c r="BA41" s="273" t="s">
        <v>114</v>
      </c>
      <c r="BB41" s="274"/>
      <c r="BC41" s="263"/>
    </row>
    <row r="42" spans="1:55" ht="24" customHeight="1" x14ac:dyDescent="0.4">
      <c r="A42" s="275" t="s">
        <v>115</v>
      </c>
      <c r="B42" s="276"/>
      <c r="C42" s="277"/>
      <c r="D42" s="278">
        <v>8</v>
      </c>
      <c r="E42" s="279"/>
      <c r="F42" s="278">
        <v>8</v>
      </c>
      <c r="G42" s="279"/>
      <c r="H42" s="278">
        <v>8</v>
      </c>
      <c r="I42" s="279"/>
      <c r="J42" s="278">
        <v>8</v>
      </c>
      <c r="K42" s="279"/>
      <c r="L42" s="278">
        <v>8</v>
      </c>
      <c r="M42" s="279"/>
      <c r="N42" s="278">
        <v>10</v>
      </c>
      <c r="O42" s="279"/>
      <c r="P42" s="278" t="s">
        <v>116</v>
      </c>
      <c r="Q42" s="279"/>
      <c r="R42" s="278">
        <v>12</v>
      </c>
      <c r="S42" s="279"/>
      <c r="T42" s="280">
        <v>12</v>
      </c>
      <c r="U42" s="279"/>
      <c r="V42" s="280">
        <v>12</v>
      </c>
      <c r="W42" s="281"/>
      <c r="X42" s="280">
        <v>12</v>
      </c>
      <c r="Y42" s="282"/>
      <c r="Z42" s="283">
        <v>12</v>
      </c>
      <c r="AA42" s="282"/>
      <c r="AB42" s="283">
        <v>12</v>
      </c>
      <c r="AC42" s="282"/>
      <c r="AD42" s="283">
        <v>12</v>
      </c>
      <c r="AE42" s="282"/>
      <c r="AF42" s="283">
        <v>12</v>
      </c>
      <c r="AG42" s="281"/>
      <c r="AH42" s="280">
        <v>12</v>
      </c>
      <c r="AI42" s="281"/>
      <c r="AJ42" s="280" t="s">
        <v>117</v>
      </c>
      <c r="AK42" s="281"/>
      <c r="AL42" s="284" t="s">
        <v>118</v>
      </c>
      <c r="AM42" s="285"/>
      <c r="AN42" s="284" t="s">
        <v>119</v>
      </c>
      <c r="AO42" s="285"/>
      <c r="AP42" s="286">
        <v>60</v>
      </c>
      <c r="AQ42" s="287"/>
      <c r="AR42" s="286">
        <v>60</v>
      </c>
      <c r="AS42" s="287"/>
      <c r="AT42" s="284" t="s">
        <v>120</v>
      </c>
      <c r="AU42" s="285"/>
      <c r="AV42" s="284" t="s">
        <v>121</v>
      </c>
      <c r="AW42" s="288"/>
      <c r="AX42" s="285" t="s">
        <v>122</v>
      </c>
      <c r="AY42" s="289"/>
      <c r="AZ42" s="290" t="s">
        <v>123</v>
      </c>
      <c r="BA42" s="291"/>
      <c r="BB42" s="292"/>
      <c r="BC42" s="279"/>
    </row>
    <row r="43" spans="1:55" ht="14.25" x14ac:dyDescent="0.4">
      <c r="A43" s="293" t="s">
        <v>124</v>
      </c>
      <c r="B43" s="294"/>
      <c r="C43" s="295"/>
      <c r="D43" s="296"/>
      <c r="E43" s="297"/>
      <c r="F43" s="296"/>
      <c r="G43" s="297"/>
      <c r="H43" s="296"/>
      <c r="I43" s="297"/>
      <c r="J43" s="296"/>
      <c r="K43" s="297"/>
      <c r="L43" s="296"/>
      <c r="M43" s="297"/>
      <c r="N43" s="296"/>
      <c r="O43" s="297"/>
      <c r="P43" s="296"/>
      <c r="Q43" s="297"/>
      <c r="R43" s="296"/>
      <c r="S43" s="297"/>
      <c r="T43" s="298"/>
      <c r="U43" s="297"/>
      <c r="V43" s="298"/>
      <c r="W43" s="299"/>
      <c r="X43" s="298"/>
      <c r="Y43" s="300"/>
      <c r="Z43" s="301"/>
      <c r="AA43" s="300"/>
      <c r="AB43" s="301"/>
      <c r="AC43" s="300"/>
      <c r="AD43" s="301"/>
      <c r="AE43" s="300"/>
      <c r="AF43" s="301"/>
      <c r="AG43" s="299"/>
      <c r="AH43" s="298">
        <v>8.0000000000000002E-3</v>
      </c>
      <c r="AI43" s="299"/>
      <c r="AJ43" s="298">
        <v>8.9999999999999993E-3</v>
      </c>
      <c r="AK43" s="299"/>
      <c r="AL43" s="298">
        <v>8.9999999999999993E-3</v>
      </c>
      <c r="AM43" s="299"/>
      <c r="AN43" s="298">
        <v>1.2999999999999999E-2</v>
      </c>
      <c r="AO43" s="299"/>
      <c r="AP43" s="302">
        <v>1.7999999999999999E-2</v>
      </c>
      <c r="AQ43" s="299"/>
      <c r="AR43" s="302">
        <v>1.7000000000000001E-2</v>
      </c>
      <c r="AS43" s="299"/>
      <c r="AT43" s="302">
        <v>0.02</v>
      </c>
      <c r="AU43" s="299"/>
      <c r="AV43" s="302">
        <v>2.1000000000000001E-2</v>
      </c>
      <c r="AW43" s="300"/>
      <c r="AX43" s="303">
        <v>2.4E-2</v>
      </c>
      <c r="AY43" s="304"/>
      <c r="AZ43" s="305">
        <v>0.03</v>
      </c>
      <c r="BA43" s="306"/>
      <c r="BB43" s="307"/>
      <c r="BC43" s="297"/>
    </row>
    <row r="44" spans="1:55" ht="14.25" x14ac:dyDescent="0.4">
      <c r="A44" s="293" t="s">
        <v>125</v>
      </c>
      <c r="B44" s="294"/>
      <c r="C44" s="295"/>
      <c r="D44" s="296">
        <v>0.63800000000000001</v>
      </c>
      <c r="E44" s="297"/>
      <c r="F44" s="296">
        <v>0.20899999999999999</v>
      </c>
      <c r="G44" s="297"/>
      <c r="H44" s="296">
        <v>0.24399999999999999</v>
      </c>
      <c r="I44" s="297"/>
      <c r="J44" s="296">
        <v>0.222</v>
      </c>
      <c r="K44" s="297"/>
      <c r="L44" s="296" t="s">
        <v>126</v>
      </c>
      <c r="M44" s="297"/>
      <c r="N44" s="296">
        <v>0.218</v>
      </c>
      <c r="O44" s="297"/>
      <c r="P44" s="296">
        <v>0.14599999999999999</v>
      </c>
      <c r="Q44" s="297"/>
      <c r="R44" s="296">
        <v>0.23699999999999999</v>
      </c>
      <c r="S44" s="297"/>
      <c r="T44" s="298">
        <v>0.32500000000000001</v>
      </c>
      <c r="U44" s="297"/>
      <c r="V44" s="298">
        <v>0.34499999999999997</v>
      </c>
      <c r="W44" s="299"/>
      <c r="X44" s="298">
        <v>0.30199999999999999</v>
      </c>
      <c r="Y44" s="300"/>
      <c r="Z44" s="301">
        <v>0.27800000000000002</v>
      </c>
      <c r="AA44" s="300"/>
      <c r="AB44" s="301">
        <v>0.245</v>
      </c>
      <c r="AC44" s="300"/>
      <c r="AD44" s="301">
        <v>0.247</v>
      </c>
      <c r="AE44" s="300"/>
      <c r="AF44" s="301">
        <v>0.23</v>
      </c>
      <c r="AG44" s="299"/>
      <c r="AH44" s="298">
        <v>0.22500000000000001</v>
      </c>
      <c r="AI44" s="299"/>
      <c r="AJ44" s="298">
        <v>0.23</v>
      </c>
      <c r="AK44" s="299"/>
      <c r="AL44" s="298">
        <v>0.23300000000000001</v>
      </c>
      <c r="AM44" s="299"/>
      <c r="AN44" s="298">
        <v>0.34100000000000003</v>
      </c>
      <c r="AO44" s="299"/>
      <c r="AP44" s="302">
        <v>0.437</v>
      </c>
      <c r="AQ44" s="299"/>
      <c r="AR44" s="302">
        <v>0.13</v>
      </c>
      <c r="AS44" s="299"/>
      <c r="AT44" s="302">
        <v>0.36499999999999999</v>
      </c>
      <c r="AU44" s="299"/>
      <c r="AV44" s="302">
        <v>0.26300000000000001</v>
      </c>
      <c r="AW44" s="300"/>
      <c r="AX44" s="303">
        <v>0.33400000000000002</v>
      </c>
      <c r="AY44" s="304"/>
      <c r="AZ44" s="305">
        <v>0.32300000000000001</v>
      </c>
      <c r="BA44" s="306"/>
      <c r="BB44" s="307"/>
      <c r="BC44" s="297"/>
    </row>
    <row r="45" spans="1:55" ht="14.25" x14ac:dyDescent="0.4">
      <c r="A45" s="275" t="s">
        <v>127</v>
      </c>
      <c r="B45" s="276"/>
      <c r="C45" s="277"/>
      <c r="D45" s="308">
        <v>0.63800000000000001</v>
      </c>
      <c r="E45" s="309"/>
      <c r="F45" s="308">
        <v>0.20899999999999999</v>
      </c>
      <c r="G45" s="309"/>
      <c r="H45" s="308">
        <v>0.24399999999999999</v>
      </c>
      <c r="I45" s="309"/>
      <c r="J45" s="308">
        <v>0.222</v>
      </c>
      <c r="K45" s="309"/>
      <c r="L45" s="308" t="s">
        <v>126</v>
      </c>
      <c r="M45" s="309"/>
      <c r="N45" s="308">
        <v>0.218</v>
      </c>
      <c r="O45" s="309"/>
      <c r="P45" s="308">
        <v>0.14599999999999999</v>
      </c>
      <c r="Q45" s="309"/>
      <c r="R45" s="308">
        <v>0.23699999999999999</v>
      </c>
      <c r="S45" s="309"/>
      <c r="T45" s="302">
        <v>0.32500000000000001</v>
      </c>
      <c r="U45" s="309"/>
      <c r="V45" s="302">
        <v>0.34499999999999997</v>
      </c>
      <c r="W45" s="310"/>
      <c r="X45" s="302">
        <v>0.30199999999999999</v>
      </c>
      <c r="Y45" s="311"/>
      <c r="Z45" s="303">
        <v>0.27800000000000002</v>
      </c>
      <c r="AA45" s="311"/>
      <c r="AB45" s="303">
        <v>0.245</v>
      </c>
      <c r="AC45" s="311"/>
      <c r="AD45" s="303" t="s">
        <v>128</v>
      </c>
      <c r="AE45" s="311"/>
      <c r="AF45" s="303" t="s">
        <v>128</v>
      </c>
      <c r="AG45" s="310"/>
      <c r="AH45" s="302" t="s">
        <v>129</v>
      </c>
      <c r="AI45" s="310"/>
      <c r="AJ45" s="302" t="s">
        <v>128</v>
      </c>
      <c r="AK45" s="310"/>
      <c r="AL45" s="302" t="s">
        <v>128</v>
      </c>
      <c r="AM45" s="310"/>
      <c r="AN45" s="302" t="s">
        <v>128</v>
      </c>
      <c r="AO45" s="310"/>
      <c r="AP45" s="312">
        <v>50</v>
      </c>
      <c r="AQ45" s="310"/>
      <c r="AR45" s="312">
        <v>100</v>
      </c>
      <c r="AS45" s="310"/>
      <c r="AT45" s="312">
        <v>50</v>
      </c>
      <c r="AU45" s="310"/>
      <c r="AV45" s="312">
        <v>100</v>
      </c>
      <c r="AW45" s="311"/>
      <c r="AX45" s="312">
        <v>100</v>
      </c>
      <c r="AY45" s="313"/>
      <c r="AZ45" s="314">
        <v>200</v>
      </c>
      <c r="BA45" s="315"/>
      <c r="BB45" s="316"/>
      <c r="BC45" s="309"/>
    </row>
    <row r="46" spans="1:55" ht="14.25" x14ac:dyDescent="0.4">
      <c r="A46" s="317" t="s">
        <v>130</v>
      </c>
      <c r="B46" s="38"/>
      <c r="C46" s="318"/>
      <c r="D46" s="319">
        <v>0.63800000000000001</v>
      </c>
      <c r="E46" s="320"/>
      <c r="F46" s="319">
        <v>0.20899999999999999</v>
      </c>
      <c r="G46" s="320"/>
      <c r="H46" s="319">
        <v>0.24399999999999999</v>
      </c>
      <c r="I46" s="320"/>
      <c r="J46" s="321">
        <v>0.222</v>
      </c>
      <c r="K46" s="322"/>
      <c r="L46" s="321" t="s">
        <v>126</v>
      </c>
      <c r="M46" s="322"/>
      <c r="N46" s="321">
        <v>0.218</v>
      </c>
      <c r="O46" s="322"/>
      <c r="P46" s="321">
        <v>0.14599999999999999</v>
      </c>
      <c r="Q46" s="322"/>
      <c r="R46" s="321">
        <v>0.23699999999999999</v>
      </c>
      <c r="S46" s="322"/>
      <c r="T46" s="323">
        <v>0.32500000000000001</v>
      </c>
      <c r="U46" s="322"/>
      <c r="V46" s="323">
        <v>0.34499999999999997</v>
      </c>
      <c r="W46" s="324"/>
      <c r="X46" s="323">
        <v>0.30199999999999999</v>
      </c>
      <c r="Y46" s="325"/>
      <c r="Z46" s="326">
        <v>0.27800000000000002</v>
      </c>
      <c r="AA46" s="325"/>
      <c r="AB46" s="326">
        <v>0.245</v>
      </c>
      <c r="AC46" s="325"/>
      <c r="AD46" s="301">
        <v>0.247</v>
      </c>
      <c r="AE46" s="325"/>
      <c r="AF46" s="301">
        <v>0.23</v>
      </c>
      <c r="AG46" s="324"/>
      <c r="AH46" s="323">
        <v>0.22500000000000001</v>
      </c>
      <c r="AI46" s="324"/>
      <c r="AJ46" s="323">
        <v>0.23</v>
      </c>
      <c r="AK46" s="324"/>
      <c r="AL46" s="323">
        <v>0.23300000000000001</v>
      </c>
      <c r="AM46" s="324"/>
      <c r="AN46" s="323">
        <v>0.34100000000000003</v>
      </c>
      <c r="AO46" s="324"/>
      <c r="AP46" s="323">
        <v>0.85699999999999998</v>
      </c>
      <c r="AQ46" s="324"/>
      <c r="AR46" s="323">
        <v>0.38400000000000001</v>
      </c>
      <c r="AS46" s="324"/>
      <c r="AT46" s="323">
        <v>0.64300000000000002</v>
      </c>
      <c r="AU46" s="324"/>
      <c r="AV46" s="323">
        <v>0.628</v>
      </c>
      <c r="AW46" s="325"/>
      <c r="AX46" s="326">
        <v>0.69</v>
      </c>
      <c r="AY46" s="327"/>
      <c r="AZ46" s="328">
        <v>0.86599999999999999</v>
      </c>
      <c r="BA46" s="329"/>
      <c r="BB46" s="330"/>
      <c r="BC46" s="322"/>
    </row>
    <row r="47" spans="1:55" ht="14.25" customHeight="1" x14ac:dyDescent="0.4">
      <c r="A47" s="63"/>
      <c r="B47" s="331" t="s">
        <v>131</v>
      </c>
      <c r="C47" s="332"/>
      <c r="D47" s="333"/>
      <c r="E47" s="334"/>
      <c r="F47" s="333"/>
      <c r="G47" s="334"/>
      <c r="H47" s="333"/>
      <c r="I47" s="334"/>
      <c r="J47" s="333"/>
      <c r="K47" s="334"/>
      <c r="L47" s="333"/>
      <c r="M47" s="334"/>
      <c r="N47" s="333"/>
      <c r="O47" s="334"/>
      <c r="P47" s="333"/>
      <c r="Q47" s="334"/>
      <c r="R47" s="333"/>
      <c r="S47" s="334"/>
      <c r="T47" s="333"/>
      <c r="U47" s="334"/>
      <c r="V47" s="333"/>
      <c r="W47" s="334"/>
      <c r="X47" s="333"/>
      <c r="Y47" s="334"/>
      <c r="Z47" s="335"/>
      <c r="AA47" s="336"/>
      <c r="AB47" s="335"/>
      <c r="AC47" s="336"/>
      <c r="AD47" s="335"/>
      <c r="AE47" s="336"/>
      <c r="AF47" s="335"/>
      <c r="AG47" s="336"/>
      <c r="AH47" s="335"/>
      <c r="AI47" s="336"/>
      <c r="AJ47" s="335"/>
      <c r="AK47" s="336"/>
      <c r="AL47" s="337" t="s">
        <v>132</v>
      </c>
      <c r="AM47" s="336"/>
      <c r="AN47" s="337"/>
      <c r="AO47" s="336"/>
      <c r="AP47" s="338"/>
      <c r="AQ47" s="339"/>
      <c r="AR47" s="338"/>
      <c r="AS47" s="339"/>
      <c r="AT47" s="338"/>
      <c r="AU47" s="336"/>
      <c r="AV47" s="340"/>
      <c r="AW47" s="341"/>
      <c r="AX47" s="338"/>
      <c r="AY47" s="336"/>
      <c r="AZ47" s="337" t="s">
        <v>133</v>
      </c>
      <c r="BA47" s="336"/>
      <c r="BB47" s="333"/>
      <c r="BC47" s="334"/>
    </row>
    <row r="48" spans="1:55" s="356" customFormat="1" ht="14.25" customHeight="1" x14ac:dyDescent="0.4">
      <c r="A48" s="342" t="s">
        <v>134</v>
      </c>
      <c r="B48" s="343"/>
      <c r="C48" s="344"/>
      <c r="D48" s="345" t="s">
        <v>80</v>
      </c>
      <c r="E48" s="346"/>
      <c r="F48" s="345" t="s">
        <v>80</v>
      </c>
      <c r="G48" s="346"/>
      <c r="H48" s="345" t="s">
        <v>80</v>
      </c>
      <c r="I48" s="346"/>
      <c r="J48" s="345" t="s">
        <v>80</v>
      </c>
      <c r="K48" s="346"/>
      <c r="L48" s="345" t="s">
        <v>80</v>
      </c>
      <c r="M48" s="346"/>
      <c r="N48" s="345" t="s">
        <v>80</v>
      </c>
      <c r="O48" s="346"/>
      <c r="P48" s="345" t="s">
        <v>80</v>
      </c>
      <c r="Q48" s="346"/>
      <c r="R48" s="345" t="s">
        <v>80</v>
      </c>
      <c r="S48" s="346"/>
      <c r="T48" s="347" t="s">
        <v>80</v>
      </c>
      <c r="U48" s="348"/>
      <c r="V48" s="347" t="s">
        <v>80</v>
      </c>
      <c r="W48" s="348"/>
      <c r="X48" s="347" t="s">
        <v>80</v>
      </c>
      <c r="Y48" s="349"/>
      <c r="Z48" s="350" t="s">
        <v>80</v>
      </c>
      <c r="AA48" s="351"/>
      <c r="AB48" s="350" t="s">
        <v>80</v>
      </c>
      <c r="AC48" s="351"/>
      <c r="AD48" s="350" t="s">
        <v>80</v>
      </c>
      <c r="AE48" s="351"/>
      <c r="AF48" s="347" t="s">
        <v>80</v>
      </c>
      <c r="AG48" s="350"/>
      <c r="AH48" s="347" t="s">
        <v>80</v>
      </c>
      <c r="AI48" s="350"/>
      <c r="AJ48" s="347" t="s">
        <v>80</v>
      </c>
      <c r="AK48" s="350"/>
      <c r="AL48" s="347" t="s">
        <v>80</v>
      </c>
      <c r="AM48" s="350"/>
      <c r="AN48" s="347" t="s">
        <v>80</v>
      </c>
      <c r="AO48" s="350"/>
      <c r="AP48" s="347" t="s">
        <v>80</v>
      </c>
      <c r="AQ48" s="350"/>
      <c r="AR48" s="347" t="s">
        <v>80</v>
      </c>
      <c r="AS48" s="350"/>
      <c r="AT48" s="347" t="s">
        <v>80</v>
      </c>
      <c r="AU48" s="350"/>
      <c r="AV48" s="347" t="s">
        <v>80</v>
      </c>
      <c r="AW48" s="349"/>
      <c r="AX48" s="350" t="s">
        <v>80</v>
      </c>
      <c r="AY48" s="352"/>
      <c r="AZ48" s="353" t="s">
        <v>80</v>
      </c>
      <c r="BA48" s="354"/>
      <c r="BB48" s="355" t="s">
        <v>80</v>
      </c>
      <c r="BC48" s="346"/>
    </row>
    <row r="49" spans="1:55" s="64" customFormat="1" ht="16.5" x14ac:dyDescent="0.4">
      <c r="A49" s="89" t="s">
        <v>135</v>
      </c>
      <c r="B49" s="207"/>
      <c r="C49" s="90"/>
      <c r="D49" s="95">
        <v>334603</v>
      </c>
      <c r="E49" s="357"/>
      <c r="F49" s="95">
        <v>324970</v>
      </c>
      <c r="G49" s="357"/>
      <c r="H49" s="95">
        <v>300736</v>
      </c>
      <c r="I49" s="357"/>
      <c r="J49" s="95">
        <v>328203</v>
      </c>
      <c r="K49" s="357"/>
      <c r="L49" s="95">
        <v>320217</v>
      </c>
      <c r="M49" s="357"/>
      <c r="N49" s="95">
        <v>379094</v>
      </c>
      <c r="O49" s="357"/>
      <c r="P49" s="95">
        <v>391580</v>
      </c>
      <c r="Q49" s="357"/>
      <c r="R49" s="95">
        <v>358677</v>
      </c>
      <c r="S49" s="357"/>
      <c r="T49" s="95">
        <v>316381</v>
      </c>
      <c r="U49" s="358"/>
      <c r="V49" s="95">
        <v>341723</v>
      </c>
      <c r="W49" s="358"/>
      <c r="X49" s="95">
        <v>350425</v>
      </c>
      <c r="Y49" s="357"/>
      <c r="Z49" s="98">
        <v>353269</v>
      </c>
      <c r="AA49" s="357"/>
      <c r="AB49" s="98">
        <v>375180</v>
      </c>
      <c r="AC49" s="357"/>
      <c r="AD49" s="98">
        <v>396238</v>
      </c>
      <c r="AE49" s="357"/>
      <c r="AF49" s="98">
        <v>433041</v>
      </c>
      <c r="AG49" s="358"/>
      <c r="AH49" s="95">
        <v>413264</v>
      </c>
      <c r="AI49" s="358"/>
      <c r="AJ49" s="95">
        <v>435354</v>
      </c>
      <c r="AK49" s="358"/>
      <c r="AL49" s="95">
        <v>462031</v>
      </c>
      <c r="AM49" s="359" t="s">
        <v>136</v>
      </c>
      <c r="AN49" s="95">
        <v>482575</v>
      </c>
      <c r="AO49" s="358"/>
      <c r="AP49" s="95">
        <v>468243</v>
      </c>
      <c r="AQ49" s="360"/>
      <c r="AR49" s="95">
        <v>535761</v>
      </c>
      <c r="AS49" s="360"/>
      <c r="AT49" s="95">
        <v>562187</v>
      </c>
      <c r="AU49" s="358"/>
      <c r="AV49" s="95">
        <v>573689</v>
      </c>
      <c r="AW49" s="357"/>
      <c r="AX49" s="98">
        <v>679143</v>
      </c>
      <c r="AY49" s="361"/>
      <c r="AZ49" s="362"/>
      <c r="BA49" s="363"/>
      <c r="BB49" s="98"/>
      <c r="BC49" s="357"/>
    </row>
    <row r="50" spans="1:55" ht="16.5" x14ac:dyDescent="0.4">
      <c r="A50" s="102"/>
      <c r="B50" s="103" t="s">
        <v>137</v>
      </c>
      <c r="C50" s="49"/>
      <c r="D50" s="364">
        <v>122887</v>
      </c>
      <c r="E50" s="365"/>
      <c r="F50" s="364">
        <v>118509</v>
      </c>
      <c r="G50" s="365"/>
      <c r="H50" s="364">
        <v>121170</v>
      </c>
      <c r="I50" s="365"/>
      <c r="J50" s="364">
        <v>124603</v>
      </c>
      <c r="K50" s="365"/>
      <c r="L50" s="364">
        <v>113253</v>
      </c>
      <c r="M50" s="365"/>
      <c r="N50" s="364">
        <v>111469</v>
      </c>
      <c r="O50" s="365"/>
      <c r="P50" s="364">
        <v>114394</v>
      </c>
      <c r="Q50" s="365"/>
      <c r="R50" s="364">
        <v>121113</v>
      </c>
      <c r="S50" s="365"/>
      <c r="T50" s="110">
        <v>131464</v>
      </c>
      <c r="U50" s="365"/>
      <c r="V50" s="110">
        <v>131892</v>
      </c>
      <c r="W50" s="181"/>
      <c r="X50" s="110">
        <v>157961</v>
      </c>
      <c r="Y50" s="182"/>
      <c r="Z50" s="113">
        <v>162928</v>
      </c>
      <c r="AA50" s="182"/>
      <c r="AB50" s="113">
        <v>176543</v>
      </c>
      <c r="AC50" s="182"/>
      <c r="AD50" s="113">
        <v>182308</v>
      </c>
      <c r="AE50" s="182"/>
      <c r="AF50" s="113">
        <v>191260</v>
      </c>
      <c r="AG50" s="181"/>
      <c r="AH50" s="110">
        <v>190317</v>
      </c>
      <c r="AI50" s="181"/>
      <c r="AJ50" s="110">
        <v>200631</v>
      </c>
      <c r="AK50" s="181"/>
      <c r="AL50" s="110">
        <v>209915</v>
      </c>
      <c r="AM50" s="366" t="s">
        <v>136</v>
      </c>
      <c r="AN50" s="110">
        <v>229908</v>
      </c>
      <c r="AO50" s="181"/>
      <c r="AP50" s="110">
        <v>243757</v>
      </c>
      <c r="AQ50" s="367"/>
      <c r="AR50" s="110">
        <v>249426</v>
      </c>
      <c r="AS50" s="367"/>
      <c r="AT50" s="110">
        <v>260410</v>
      </c>
      <c r="AU50" s="181"/>
      <c r="AV50" s="110">
        <v>278313</v>
      </c>
      <c r="AW50" s="182"/>
      <c r="AX50" s="113">
        <v>325494</v>
      </c>
      <c r="AY50" s="183"/>
      <c r="AZ50" s="368"/>
      <c r="BA50" s="369"/>
      <c r="BB50" s="370"/>
      <c r="BC50" s="365"/>
    </row>
    <row r="51" spans="1:55" ht="14.25" x14ac:dyDescent="0.4">
      <c r="A51" s="102"/>
      <c r="B51" s="119" t="s">
        <v>138</v>
      </c>
      <c r="C51" s="158"/>
      <c r="D51" s="371">
        <v>88981</v>
      </c>
      <c r="E51" s="372"/>
      <c r="F51" s="371">
        <v>89134</v>
      </c>
      <c r="G51" s="372"/>
      <c r="H51" s="371">
        <v>89230</v>
      </c>
      <c r="I51" s="372"/>
      <c r="J51" s="371">
        <v>86124</v>
      </c>
      <c r="K51" s="372"/>
      <c r="L51" s="371">
        <v>94729</v>
      </c>
      <c r="M51" s="372"/>
      <c r="N51" s="371">
        <v>102380</v>
      </c>
      <c r="O51" s="372"/>
      <c r="P51" s="371">
        <v>110967</v>
      </c>
      <c r="Q51" s="372"/>
      <c r="R51" s="371">
        <v>91792</v>
      </c>
      <c r="S51" s="372"/>
      <c r="T51" s="127">
        <v>87114</v>
      </c>
      <c r="U51" s="372"/>
      <c r="V51" s="127">
        <v>104286</v>
      </c>
      <c r="W51" s="188"/>
      <c r="X51" s="127">
        <v>102374</v>
      </c>
      <c r="Y51" s="189"/>
      <c r="Z51" s="130">
        <v>101586</v>
      </c>
      <c r="AA51" s="189"/>
      <c r="AB51" s="130">
        <v>94404</v>
      </c>
      <c r="AC51" s="189"/>
      <c r="AD51" s="130">
        <v>102399</v>
      </c>
      <c r="AE51" s="189"/>
      <c r="AF51" s="130">
        <v>106753</v>
      </c>
      <c r="AG51" s="188"/>
      <c r="AH51" s="127">
        <v>106214</v>
      </c>
      <c r="AI51" s="188"/>
      <c r="AJ51" s="127">
        <v>113183</v>
      </c>
      <c r="AK51" s="188"/>
      <c r="AL51" s="127">
        <v>111358</v>
      </c>
      <c r="AM51" s="188"/>
      <c r="AN51" s="127">
        <v>113854</v>
      </c>
      <c r="AO51" s="188"/>
      <c r="AP51" s="127">
        <v>113775</v>
      </c>
      <c r="AQ51" s="373"/>
      <c r="AR51" s="127">
        <v>137838</v>
      </c>
      <c r="AS51" s="373"/>
      <c r="AT51" s="127">
        <v>152871</v>
      </c>
      <c r="AU51" s="188"/>
      <c r="AV51" s="127">
        <v>151667</v>
      </c>
      <c r="AW51" s="189"/>
      <c r="AX51" s="130">
        <v>158582</v>
      </c>
      <c r="AY51" s="190"/>
      <c r="AZ51" s="374"/>
      <c r="BA51" s="375"/>
      <c r="BB51" s="376"/>
      <c r="BC51" s="372"/>
    </row>
    <row r="52" spans="1:55" ht="16.5" x14ac:dyDescent="0.4">
      <c r="A52" s="102"/>
      <c r="B52" s="119" t="s">
        <v>139</v>
      </c>
      <c r="C52" s="158"/>
      <c r="D52" s="371">
        <v>122734</v>
      </c>
      <c r="E52" s="372"/>
      <c r="F52" s="371">
        <v>117326</v>
      </c>
      <c r="G52" s="372"/>
      <c r="H52" s="371">
        <v>90335</v>
      </c>
      <c r="I52" s="372"/>
      <c r="J52" s="371">
        <v>117476</v>
      </c>
      <c r="K52" s="372"/>
      <c r="L52" s="371">
        <v>112234</v>
      </c>
      <c r="M52" s="372"/>
      <c r="N52" s="371">
        <v>165244</v>
      </c>
      <c r="O52" s="372"/>
      <c r="P52" s="371">
        <v>166217</v>
      </c>
      <c r="Q52" s="372"/>
      <c r="R52" s="371">
        <v>145771</v>
      </c>
      <c r="S52" s="372"/>
      <c r="T52" s="127">
        <v>97802</v>
      </c>
      <c r="U52" s="372"/>
      <c r="V52" s="127">
        <v>105543</v>
      </c>
      <c r="W52" s="188"/>
      <c r="X52" s="127">
        <v>90088</v>
      </c>
      <c r="Y52" s="189"/>
      <c r="Z52" s="130">
        <v>88755</v>
      </c>
      <c r="AA52" s="189"/>
      <c r="AB52" s="130">
        <v>104232</v>
      </c>
      <c r="AC52" s="189"/>
      <c r="AD52" s="130">
        <v>111530</v>
      </c>
      <c r="AE52" s="189"/>
      <c r="AF52" s="130">
        <v>135027</v>
      </c>
      <c r="AG52" s="188"/>
      <c r="AH52" s="127">
        <v>116732</v>
      </c>
      <c r="AI52" s="188"/>
      <c r="AJ52" s="127">
        <v>121540</v>
      </c>
      <c r="AK52" s="188"/>
      <c r="AL52" s="127">
        <v>140757</v>
      </c>
      <c r="AM52" s="366" t="s">
        <v>136</v>
      </c>
      <c r="AN52" s="127">
        <v>138812</v>
      </c>
      <c r="AO52" s="188"/>
      <c r="AP52" s="127">
        <v>110709</v>
      </c>
      <c r="AQ52" s="373"/>
      <c r="AR52" s="127">
        <v>148497</v>
      </c>
      <c r="AS52" s="373"/>
      <c r="AT52" s="127">
        <v>148904</v>
      </c>
      <c r="AU52" s="188"/>
      <c r="AV52" s="127">
        <v>143707</v>
      </c>
      <c r="AW52" s="189"/>
      <c r="AX52" s="130">
        <v>195066</v>
      </c>
      <c r="AY52" s="190"/>
      <c r="AZ52" s="374"/>
      <c r="BA52" s="375"/>
      <c r="BB52" s="376"/>
      <c r="BC52" s="372"/>
    </row>
    <row r="53" spans="1:55" s="390" customFormat="1" ht="14.25" x14ac:dyDescent="0.4">
      <c r="A53" s="377"/>
      <c r="B53" s="378" t="s">
        <v>140</v>
      </c>
      <c r="C53" s="379"/>
      <c r="D53" s="380">
        <v>78292</v>
      </c>
      <c r="E53" s="381"/>
      <c r="F53" s="380">
        <v>69643</v>
      </c>
      <c r="G53" s="381"/>
      <c r="H53" s="380">
        <v>57294</v>
      </c>
      <c r="I53" s="381"/>
      <c r="J53" s="380">
        <v>88912</v>
      </c>
      <c r="K53" s="381"/>
      <c r="L53" s="380">
        <v>88275</v>
      </c>
      <c r="M53" s="381"/>
      <c r="N53" s="380">
        <v>141472</v>
      </c>
      <c r="O53" s="381"/>
      <c r="P53" s="380">
        <v>143497</v>
      </c>
      <c r="Q53" s="381"/>
      <c r="R53" s="380">
        <v>119425</v>
      </c>
      <c r="S53" s="381"/>
      <c r="T53" s="382">
        <v>68828</v>
      </c>
      <c r="U53" s="381"/>
      <c r="V53" s="382">
        <v>89511</v>
      </c>
      <c r="W53" s="383"/>
      <c r="X53" s="382">
        <v>80249</v>
      </c>
      <c r="Y53" s="384"/>
      <c r="Z53" s="383">
        <v>79095</v>
      </c>
      <c r="AA53" s="384"/>
      <c r="AB53" s="383">
        <v>93760</v>
      </c>
      <c r="AC53" s="384"/>
      <c r="AD53" s="383">
        <v>94583</v>
      </c>
      <c r="AE53" s="384"/>
      <c r="AF53" s="383">
        <v>116932</v>
      </c>
      <c r="AG53" s="383"/>
      <c r="AH53" s="382">
        <v>98237</v>
      </c>
      <c r="AI53" s="383"/>
      <c r="AJ53" s="382">
        <v>114545</v>
      </c>
      <c r="AK53" s="383"/>
      <c r="AL53" s="382">
        <v>126739</v>
      </c>
      <c r="AM53" s="383"/>
      <c r="AN53" s="382">
        <v>134578</v>
      </c>
      <c r="AO53" s="383"/>
      <c r="AP53" s="382">
        <v>111587</v>
      </c>
      <c r="AQ53" s="385"/>
      <c r="AR53" s="382">
        <v>132203</v>
      </c>
      <c r="AS53" s="385"/>
      <c r="AT53" s="382">
        <v>145185</v>
      </c>
      <c r="AU53" s="383"/>
      <c r="AV53" s="382">
        <v>144282</v>
      </c>
      <c r="AW53" s="384"/>
      <c r="AX53" s="383">
        <v>213457</v>
      </c>
      <c r="AY53" s="386"/>
      <c r="AZ53" s="387"/>
      <c r="BA53" s="388"/>
      <c r="BB53" s="389"/>
      <c r="BC53" s="381"/>
    </row>
    <row r="54" spans="1:55" s="64" customFormat="1" ht="16.5" x14ac:dyDescent="0.4">
      <c r="A54" s="89" t="s">
        <v>141</v>
      </c>
      <c r="B54" s="207"/>
      <c r="C54" s="90"/>
      <c r="D54" s="95">
        <v>195359</v>
      </c>
      <c r="E54" s="357"/>
      <c r="F54" s="95">
        <v>185607</v>
      </c>
      <c r="G54" s="357"/>
      <c r="H54" s="95">
        <v>165314</v>
      </c>
      <c r="I54" s="357"/>
      <c r="J54" s="95">
        <v>170507</v>
      </c>
      <c r="K54" s="357"/>
      <c r="L54" s="95">
        <v>166480</v>
      </c>
      <c r="M54" s="357"/>
      <c r="N54" s="95">
        <v>173416</v>
      </c>
      <c r="O54" s="357"/>
      <c r="P54" s="95">
        <v>173018</v>
      </c>
      <c r="Q54" s="357"/>
      <c r="R54" s="95">
        <v>147411</v>
      </c>
      <c r="S54" s="357"/>
      <c r="T54" s="95">
        <v>129448</v>
      </c>
      <c r="U54" s="358"/>
      <c r="V54" s="95">
        <v>135812</v>
      </c>
      <c r="W54" s="358"/>
      <c r="X54" s="95">
        <v>144619</v>
      </c>
      <c r="Y54" s="357"/>
      <c r="Z54" s="98">
        <v>141733</v>
      </c>
      <c r="AA54" s="357"/>
      <c r="AB54" s="98">
        <v>147352</v>
      </c>
      <c r="AC54" s="357"/>
      <c r="AD54" s="98">
        <v>159596</v>
      </c>
      <c r="AE54" s="357"/>
      <c r="AF54" s="98">
        <v>169952</v>
      </c>
      <c r="AG54" s="358"/>
      <c r="AH54" s="95">
        <v>155740</v>
      </c>
      <c r="AI54" s="358"/>
      <c r="AJ54" s="95">
        <v>158484</v>
      </c>
      <c r="AK54" s="358"/>
      <c r="AL54" s="95">
        <v>167480</v>
      </c>
      <c r="AM54" s="359" t="s">
        <v>136</v>
      </c>
      <c r="AN54" s="95">
        <v>183470</v>
      </c>
      <c r="AO54" s="358"/>
      <c r="AP54" s="95">
        <v>181886</v>
      </c>
      <c r="AQ54" s="360"/>
      <c r="AR54" s="95">
        <v>208932</v>
      </c>
      <c r="AS54" s="360"/>
      <c r="AT54" s="95">
        <v>214427</v>
      </c>
      <c r="AU54" s="358"/>
      <c r="AV54" s="95">
        <v>219256</v>
      </c>
      <c r="AW54" s="357"/>
      <c r="AX54" s="98">
        <v>267439</v>
      </c>
      <c r="AY54" s="361"/>
      <c r="AZ54" s="362"/>
      <c r="BA54" s="363"/>
      <c r="BB54" s="98"/>
      <c r="BC54" s="357"/>
    </row>
    <row r="55" spans="1:55" ht="14.25" x14ac:dyDescent="0.4">
      <c r="A55" s="177"/>
      <c r="B55" s="103" t="s">
        <v>142</v>
      </c>
      <c r="C55" s="49"/>
      <c r="D55" s="391">
        <v>62699</v>
      </c>
      <c r="E55" s="392"/>
      <c r="F55" s="391">
        <v>59616</v>
      </c>
      <c r="G55" s="392"/>
      <c r="H55" s="391">
        <v>57416</v>
      </c>
      <c r="I55" s="392"/>
      <c r="J55" s="391">
        <v>52793</v>
      </c>
      <c r="K55" s="392"/>
      <c r="L55" s="391">
        <v>45045</v>
      </c>
      <c r="M55" s="392"/>
      <c r="N55" s="391">
        <v>40660</v>
      </c>
      <c r="O55" s="392"/>
      <c r="P55" s="391">
        <v>32922</v>
      </c>
      <c r="Q55" s="392"/>
      <c r="R55" s="391">
        <v>32752</v>
      </c>
      <c r="S55" s="392"/>
      <c r="T55" s="393">
        <v>30670</v>
      </c>
      <c r="U55" s="392"/>
      <c r="V55" s="393">
        <v>30686</v>
      </c>
      <c r="W55" s="181"/>
      <c r="X55" s="393">
        <v>29362</v>
      </c>
      <c r="Y55" s="182"/>
      <c r="Z55" s="394">
        <v>23802</v>
      </c>
      <c r="AA55" s="182"/>
      <c r="AB55" s="394">
        <v>23189</v>
      </c>
      <c r="AC55" s="182"/>
      <c r="AD55" s="394">
        <v>22443</v>
      </c>
      <c r="AE55" s="182"/>
      <c r="AF55" s="394">
        <v>22972</v>
      </c>
      <c r="AG55" s="181"/>
      <c r="AH55" s="393">
        <v>22776</v>
      </c>
      <c r="AI55" s="181"/>
      <c r="AJ55" s="393">
        <v>21142</v>
      </c>
      <c r="AK55" s="181"/>
      <c r="AL55" s="393">
        <v>21947</v>
      </c>
      <c r="AM55" s="181"/>
      <c r="AN55" s="393">
        <v>20679</v>
      </c>
      <c r="AO55" s="181"/>
      <c r="AP55" s="393">
        <v>20987</v>
      </c>
      <c r="AQ55" s="367"/>
      <c r="AR55" s="393">
        <v>21916</v>
      </c>
      <c r="AS55" s="367"/>
      <c r="AT55" s="393">
        <v>22402</v>
      </c>
      <c r="AU55" s="181"/>
      <c r="AV55" s="393">
        <v>22647</v>
      </c>
      <c r="AW55" s="182"/>
      <c r="AX55" s="394">
        <v>24273</v>
      </c>
      <c r="AY55" s="183"/>
      <c r="AZ55" s="368"/>
      <c r="BA55" s="369"/>
      <c r="BB55" s="370"/>
      <c r="BC55" s="365"/>
    </row>
    <row r="56" spans="1:55" ht="14.25" x14ac:dyDescent="0.4">
      <c r="A56" s="177"/>
      <c r="B56" s="119" t="s">
        <v>143</v>
      </c>
      <c r="C56" s="158"/>
      <c r="D56" s="395">
        <v>49905</v>
      </c>
      <c r="E56" s="396"/>
      <c r="F56" s="395">
        <v>49905</v>
      </c>
      <c r="G56" s="396"/>
      <c r="H56" s="395">
        <v>40000</v>
      </c>
      <c r="I56" s="396"/>
      <c r="J56" s="395">
        <v>40000</v>
      </c>
      <c r="K56" s="396"/>
      <c r="L56" s="395">
        <v>45000</v>
      </c>
      <c r="M56" s="396"/>
      <c r="N56" s="395">
        <v>25000</v>
      </c>
      <c r="O56" s="396"/>
      <c r="P56" s="395">
        <v>25000</v>
      </c>
      <c r="Q56" s="396"/>
      <c r="R56" s="395">
        <v>20000</v>
      </c>
      <c r="S56" s="396"/>
      <c r="T56" s="397">
        <v>34000</v>
      </c>
      <c r="U56" s="396"/>
      <c r="V56" s="397">
        <v>24000</v>
      </c>
      <c r="W56" s="188"/>
      <c r="X56" s="397">
        <v>24000</v>
      </c>
      <c r="Y56" s="189"/>
      <c r="Z56" s="398">
        <v>29000</v>
      </c>
      <c r="AA56" s="189"/>
      <c r="AB56" s="398">
        <v>29000</v>
      </c>
      <c r="AC56" s="189"/>
      <c r="AD56" s="398">
        <v>39000</v>
      </c>
      <c r="AE56" s="189"/>
      <c r="AF56" s="398">
        <v>34000</v>
      </c>
      <c r="AG56" s="188"/>
      <c r="AH56" s="397">
        <v>27000</v>
      </c>
      <c r="AI56" s="188"/>
      <c r="AJ56" s="397">
        <v>27000</v>
      </c>
      <c r="AK56" s="188"/>
      <c r="AL56" s="397">
        <v>43000</v>
      </c>
      <c r="AM56" s="188"/>
      <c r="AN56" s="397">
        <v>36000</v>
      </c>
      <c r="AO56" s="188"/>
      <c r="AP56" s="397">
        <v>51000</v>
      </c>
      <c r="AQ56" s="373"/>
      <c r="AR56" s="397">
        <v>46000</v>
      </c>
      <c r="AS56" s="373"/>
      <c r="AT56" s="397">
        <v>41000</v>
      </c>
      <c r="AU56" s="188"/>
      <c r="AV56" s="397">
        <v>41000</v>
      </c>
      <c r="AW56" s="189"/>
      <c r="AX56" s="398">
        <v>56000</v>
      </c>
      <c r="AY56" s="190"/>
      <c r="AZ56" s="374"/>
      <c r="BA56" s="375"/>
      <c r="BB56" s="376"/>
      <c r="BC56" s="372"/>
    </row>
    <row r="57" spans="1:55" ht="14.25" x14ac:dyDescent="0.4">
      <c r="A57" s="177"/>
      <c r="B57" s="119" t="s">
        <v>144</v>
      </c>
      <c r="C57" s="158"/>
      <c r="D57" s="395">
        <v>15835</v>
      </c>
      <c r="E57" s="396"/>
      <c r="F57" s="395">
        <v>15399</v>
      </c>
      <c r="G57" s="396"/>
      <c r="H57" s="395">
        <v>14043</v>
      </c>
      <c r="I57" s="396"/>
      <c r="J57" s="395">
        <v>13192</v>
      </c>
      <c r="K57" s="396"/>
      <c r="L57" s="395">
        <v>15163</v>
      </c>
      <c r="M57" s="396"/>
      <c r="N57" s="395">
        <v>24183</v>
      </c>
      <c r="O57" s="396"/>
      <c r="P57" s="395">
        <v>23913</v>
      </c>
      <c r="Q57" s="396"/>
      <c r="R57" s="395">
        <v>22900</v>
      </c>
      <c r="S57" s="396"/>
      <c r="T57" s="397">
        <v>20030</v>
      </c>
      <c r="U57" s="396"/>
      <c r="V57" s="397">
        <v>25391</v>
      </c>
      <c r="W57" s="188"/>
      <c r="X57" s="397">
        <v>27516</v>
      </c>
      <c r="Y57" s="189"/>
      <c r="Z57" s="398">
        <v>24790</v>
      </c>
      <c r="AA57" s="189"/>
      <c r="AB57" s="398">
        <v>29007</v>
      </c>
      <c r="AC57" s="189"/>
      <c r="AD57" s="398">
        <v>33163</v>
      </c>
      <c r="AE57" s="189"/>
      <c r="AF57" s="398">
        <v>42308</v>
      </c>
      <c r="AG57" s="188"/>
      <c r="AH57" s="397">
        <v>43954</v>
      </c>
      <c r="AI57" s="188"/>
      <c r="AJ57" s="397">
        <v>38600</v>
      </c>
      <c r="AK57" s="188"/>
      <c r="AL57" s="397">
        <v>28912</v>
      </c>
      <c r="AM57" s="188"/>
      <c r="AN57" s="397">
        <v>50702</v>
      </c>
      <c r="AO57" s="188"/>
      <c r="AP57" s="397">
        <v>45084</v>
      </c>
      <c r="AQ57" s="373"/>
      <c r="AR57" s="397">
        <v>61353</v>
      </c>
      <c r="AS57" s="373"/>
      <c r="AT57" s="397">
        <v>61896</v>
      </c>
      <c r="AU57" s="188"/>
      <c r="AV57" s="397">
        <v>64283</v>
      </c>
      <c r="AW57" s="189"/>
      <c r="AX57" s="398">
        <v>54083</v>
      </c>
      <c r="AY57" s="190"/>
      <c r="AZ57" s="374"/>
      <c r="BA57" s="375"/>
      <c r="BB57" s="376"/>
      <c r="BC57" s="372"/>
    </row>
    <row r="58" spans="1:55" ht="14.25" x14ac:dyDescent="0.4">
      <c r="A58" s="177"/>
      <c r="B58" s="119" t="s">
        <v>145</v>
      </c>
      <c r="C58" s="158"/>
      <c r="D58" s="395">
        <v>14643</v>
      </c>
      <c r="E58" s="396"/>
      <c r="F58" s="395">
        <v>13486</v>
      </c>
      <c r="G58" s="396"/>
      <c r="H58" s="395">
        <v>12967</v>
      </c>
      <c r="I58" s="396"/>
      <c r="J58" s="395">
        <v>12754</v>
      </c>
      <c r="K58" s="396"/>
      <c r="L58" s="395">
        <v>12661</v>
      </c>
      <c r="M58" s="396"/>
      <c r="N58" s="395">
        <v>12557</v>
      </c>
      <c r="O58" s="396"/>
      <c r="P58" s="395">
        <v>12415</v>
      </c>
      <c r="Q58" s="396"/>
      <c r="R58" s="395">
        <v>12804</v>
      </c>
      <c r="S58" s="396"/>
      <c r="T58" s="397">
        <v>12549</v>
      </c>
      <c r="U58" s="396"/>
      <c r="V58" s="397">
        <v>13558</v>
      </c>
      <c r="W58" s="188"/>
      <c r="X58" s="397">
        <v>16632</v>
      </c>
      <c r="Y58" s="189"/>
      <c r="Z58" s="398">
        <v>16412</v>
      </c>
      <c r="AA58" s="189"/>
      <c r="AB58" s="398">
        <v>15854</v>
      </c>
      <c r="AC58" s="189"/>
      <c r="AD58" s="398">
        <v>15898</v>
      </c>
      <c r="AE58" s="189"/>
      <c r="AF58" s="398">
        <v>13593</v>
      </c>
      <c r="AG58" s="188"/>
      <c r="AH58" s="397">
        <v>13553</v>
      </c>
      <c r="AI58" s="188"/>
      <c r="AJ58" s="397">
        <v>12208</v>
      </c>
      <c r="AK58" s="188"/>
      <c r="AL58" s="397">
        <v>10982</v>
      </c>
      <c r="AM58" s="188"/>
      <c r="AN58" s="397">
        <v>10059</v>
      </c>
      <c r="AO58" s="188"/>
      <c r="AP58" s="397">
        <v>10268</v>
      </c>
      <c r="AQ58" s="373"/>
      <c r="AR58" s="397">
        <v>8289</v>
      </c>
      <c r="AS58" s="373"/>
      <c r="AT58" s="397">
        <v>7860</v>
      </c>
      <c r="AU58" s="188"/>
      <c r="AV58" s="397">
        <v>8414</v>
      </c>
      <c r="AW58" s="189"/>
      <c r="AX58" s="398">
        <v>7663</v>
      </c>
      <c r="AY58" s="190"/>
      <c r="AZ58" s="374"/>
      <c r="BA58" s="375"/>
      <c r="BB58" s="376"/>
      <c r="BC58" s="372"/>
    </row>
    <row r="59" spans="1:55" ht="16.5" x14ac:dyDescent="0.4">
      <c r="A59" s="177"/>
      <c r="B59" s="192" t="s">
        <v>146</v>
      </c>
      <c r="C59" s="53"/>
      <c r="D59" s="380">
        <v>21326</v>
      </c>
      <c r="E59" s="381"/>
      <c r="F59" s="380">
        <v>17857</v>
      </c>
      <c r="G59" s="381"/>
      <c r="H59" s="380">
        <v>11235</v>
      </c>
      <c r="I59" s="381"/>
      <c r="J59" s="380">
        <v>22726</v>
      </c>
      <c r="K59" s="381"/>
      <c r="L59" s="380">
        <v>15726</v>
      </c>
      <c r="M59" s="381"/>
      <c r="N59" s="380">
        <v>37051</v>
      </c>
      <c r="O59" s="381"/>
      <c r="P59" s="380">
        <v>38659</v>
      </c>
      <c r="Q59" s="381"/>
      <c r="R59" s="380">
        <v>28794</v>
      </c>
      <c r="S59" s="381"/>
      <c r="T59" s="382">
        <v>8331</v>
      </c>
      <c r="U59" s="381"/>
      <c r="V59" s="382">
        <v>17265</v>
      </c>
      <c r="W59" s="145"/>
      <c r="X59" s="382">
        <v>13315</v>
      </c>
      <c r="Y59" s="146"/>
      <c r="Z59" s="383">
        <v>10747</v>
      </c>
      <c r="AA59" s="146"/>
      <c r="AB59" s="383">
        <v>15768</v>
      </c>
      <c r="AC59" s="146"/>
      <c r="AD59" s="383">
        <v>16078</v>
      </c>
      <c r="AE59" s="146"/>
      <c r="AF59" s="383">
        <v>22125</v>
      </c>
      <c r="AG59" s="145"/>
      <c r="AH59" s="382">
        <v>14805</v>
      </c>
      <c r="AI59" s="145"/>
      <c r="AJ59" s="382">
        <v>20424</v>
      </c>
      <c r="AK59" s="145"/>
      <c r="AL59" s="382">
        <v>23467</v>
      </c>
      <c r="AM59" s="366" t="s">
        <v>136</v>
      </c>
      <c r="AN59" s="382">
        <v>21870</v>
      </c>
      <c r="AO59" s="145"/>
      <c r="AP59" s="382">
        <v>14925</v>
      </c>
      <c r="AQ59" s="399"/>
      <c r="AR59" s="382">
        <v>31802</v>
      </c>
      <c r="AS59" s="399"/>
      <c r="AT59" s="382">
        <v>37269</v>
      </c>
      <c r="AU59" s="145"/>
      <c r="AV59" s="382">
        <v>36352</v>
      </c>
      <c r="AW59" s="146"/>
      <c r="AX59" s="383">
        <v>61020</v>
      </c>
      <c r="AY59" s="148"/>
      <c r="AZ59" s="400"/>
      <c r="BA59" s="401"/>
      <c r="BB59" s="402"/>
      <c r="BC59" s="403"/>
    </row>
    <row r="60" spans="1:55" s="13" customFormat="1" ht="14.25" x14ac:dyDescent="0.4">
      <c r="A60" s="89" t="s">
        <v>147</v>
      </c>
      <c r="B60" s="404"/>
      <c r="C60" s="193"/>
      <c r="D60" s="199">
        <v>138778</v>
      </c>
      <c r="E60" s="405"/>
      <c r="F60" s="199">
        <v>138895</v>
      </c>
      <c r="G60" s="405"/>
      <c r="H60" s="199">
        <v>134948</v>
      </c>
      <c r="I60" s="405"/>
      <c r="J60" s="199">
        <v>157189</v>
      </c>
      <c r="K60" s="405"/>
      <c r="L60" s="199">
        <v>153184</v>
      </c>
      <c r="M60" s="405"/>
      <c r="N60" s="199">
        <v>205001</v>
      </c>
      <c r="O60" s="405"/>
      <c r="P60" s="199">
        <v>218561</v>
      </c>
      <c r="Q60" s="405"/>
      <c r="R60" s="199">
        <v>211265</v>
      </c>
      <c r="S60" s="405"/>
      <c r="T60" s="199">
        <v>186933</v>
      </c>
      <c r="U60" s="406"/>
      <c r="V60" s="199">
        <v>205911</v>
      </c>
      <c r="W60" s="406"/>
      <c r="X60" s="199">
        <v>205806</v>
      </c>
      <c r="Y60" s="405"/>
      <c r="Z60" s="202">
        <v>211536</v>
      </c>
      <c r="AA60" s="405"/>
      <c r="AB60" s="202">
        <v>227827</v>
      </c>
      <c r="AC60" s="405"/>
      <c r="AD60" s="202">
        <v>236641</v>
      </c>
      <c r="AE60" s="405"/>
      <c r="AF60" s="202">
        <v>263089</v>
      </c>
      <c r="AG60" s="406"/>
      <c r="AH60" s="199">
        <v>257524</v>
      </c>
      <c r="AI60" s="406"/>
      <c r="AJ60" s="199">
        <v>276870</v>
      </c>
      <c r="AK60" s="406"/>
      <c r="AL60" s="199">
        <v>294550</v>
      </c>
      <c r="AM60" s="406"/>
      <c r="AN60" s="199">
        <v>299104</v>
      </c>
      <c r="AO60" s="406"/>
      <c r="AP60" s="199">
        <v>286356</v>
      </c>
      <c r="AQ60" s="407"/>
      <c r="AR60" s="199">
        <v>326829</v>
      </c>
      <c r="AS60" s="407"/>
      <c r="AT60" s="199">
        <v>347759</v>
      </c>
      <c r="AU60" s="406"/>
      <c r="AV60" s="199">
        <v>354432</v>
      </c>
      <c r="AW60" s="405"/>
      <c r="AX60" s="202">
        <v>411703</v>
      </c>
      <c r="AY60" s="408"/>
      <c r="AZ60" s="409"/>
      <c r="BA60" s="410"/>
      <c r="BB60" s="202"/>
      <c r="BC60" s="405"/>
    </row>
    <row r="61" spans="1:55" s="13" customFormat="1" ht="14.25" x14ac:dyDescent="0.4">
      <c r="A61" s="102"/>
      <c r="B61" s="103" t="s">
        <v>148</v>
      </c>
      <c r="C61" s="49"/>
      <c r="D61" s="411">
        <v>15495</v>
      </c>
      <c r="E61" s="412"/>
      <c r="F61" s="411">
        <v>15495</v>
      </c>
      <c r="G61" s="412"/>
      <c r="H61" s="411">
        <v>15495</v>
      </c>
      <c r="I61" s="412"/>
      <c r="J61" s="411">
        <v>15495</v>
      </c>
      <c r="K61" s="412"/>
      <c r="L61" s="411">
        <v>15495</v>
      </c>
      <c r="M61" s="412"/>
      <c r="N61" s="411">
        <v>22393</v>
      </c>
      <c r="O61" s="412"/>
      <c r="P61" s="411">
        <v>22393</v>
      </c>
      <c r="Q61" s="412"/>
      <c r="R61" s="411">
        <v>22393</v>
      </c>
      <c r="S61" s="412"/>
      <c r="T61" s="413">
        <v>22393</v>
      </c>
      <c r="U61" s="412"/>
      <c r="V61" s="413">
        <v>22393</v>
      </c>
      <c r="W61" s="414"/>
      <c r="X61" s="413">
        <v>22393</v>
      </c>
      <c r="Y61" s="415"/>
      <c r="Z61" s="416">
        <v>22393</v>
      </c>
      <c r="AA61" s="415"/>
      <c r="AB61" s="416">
        <v>22393</v>
      </c>
      <c r="AC61" s="415"/>
      <c r="AD61" s="416">
        <v>22393</v>
      </c>
      <c r="AE61" s="415"/>
      <c r="AF61" s="416">
        <v>22393</v>
      </c>
      <c r="AG61" s="414"/>
      <c r="AH61" s="413">
        <v>22393</v>
      </c>
      <c r="AI61" s="414"/>
      <c r="AJ61" s="413">
        <v>22393</v>
      </c>
      <c r="AK61" s="414"/>
      <c r="AL61" s="413">
        <v>22393</v>
      </c>
      <c r="AM61" s="414"/>
      <c r="AN61" s="413">
        <v>22393</v>
      </c>
      <c r="AO61" s="414"/>
      <c r="AP61" s="413">
        <v>22393</v>
      </c>
      <c r="AQ61" s="417"/>
      <c r="AR61" s="413">
        <v>22393</v>
      </c>
      <c r="AS61" s="417"/>
      <c r="AT61" s="413">
        <v>22393</v>
      </c>
      <c r="AU61" s="414"/>
      <c r="AV61" s="413">
        <v>22393</v>
      </c>
      <c r="AW61" s="415"/>
      <c r="AX61" s="416">
        <v>22393</v>
      </c>
      <c r="AY61" s="418"/>
      <c r="AZ61" s="419"/>
      <c r="BA61" s="420"/>
      <c r="BB61" s="421"/>
      <c r="BC61" s="422"/>
    </row>
    <row r="62" spans="1:55" ht="14.25" x14ac:dyDescent="0.4">
      <c r="A62" s="177"/>
      <c r="B62" s="119" t="s">
        <v>149</v>
      </c>
      <c r="C62" s="158"/>
      <c r="D62" s="395">
        <v>12491</v>
      </c>
      <c r="E62" s="396"/>
      <c r="F62" s="395">
        <v>12491</v>
      </c>
      <c r="G62" s="396"/>
      <c r="H62" s="395">
        <v>12491</v>
      </c>
      <c r="I62" s="396"/>
      <c r="J62" s="395">
        <v>12492</v>
      </c>
      <c r="K62" s="396"/>
      <c r="L62" s="395">
        <v>12502</v>
      </c>
      <c r="M62" s="396"/>
      <c r="N62" s="395">
        <v>19604</v>
      </c>
      <c r="O62" s="396"/>
      <c r="P62" s="395">
        <v>19620</v>
      </c>
      <c r="Q62" s="396"/>
      <c r="R62" s="395">
        <v>19622</v>
      </c>
      <c r="S62" s="396"/>
      <c r="T62" s="397">
        <v>19618</v>
      </c>
      <c r="U62" s="396"/>
      <c r="V62" s="397">
        <v>19618</v>
      </c>
      <c r="W62" s="188"/>
      <c r="X62" s="397">
        <v>19617</v>
      </c>
      <c r="Y62" s="189"/>
      <c r="Z62" s="398">
        <v>19617</v>
      </c>
      <c r="AA62" s="189"/>
      <c r="AB62" s="398">
        <v>19617</v>
      </c>
      <c r="AC62" s="189"/>
      <c r="AD62" s="398">
        <v>19617</v>
      </c>
      <c r="AE62" s="189"/>
      <c r="AF62" s="398">
        <v>19617</v>
      </c>
      <c r="AG62" s="188"/>
      <c r="AH62" s="397">
        <v>19618</v>
      </c>
      <c r="AI62" s="188"/>
      <c r="AJ62" s="397">
        <v>19566</v>
      </c>
      <c r="AK62" s="188"/>
      <c r="AL62" s="397">
        <v>19566</v>
      </c>
      <c r="AM62" s="188"/>
      <c r="AN62" s="397">
        <v>19564</v>
      </c>
      <c r="AO62" s="188"/>
      <c r="AP62" s="397">
        <v>19587</v>
      </c>
      <c r="AQ62" s="373"/>
      <c r="AR62" s="397">
        <v>19595</v>
      </c>
      <c r="AS62" s="373"/>
      <c r="AT62" s="397">
        <v>19600</v>
      </c>
      <c r="AU62" s="188"/>
      <c r="AV62" s="397">
        <v>19059</v>
      </c>
      <c r="AW62" s="189"/>
      <c r="AX62" s="398">
        <v>19319</v>
      </c>
      <c r="AY62" s="190"/>
      <c r="AZ62" s="374"/>
      <c r="BA62" s="375"/>
      <c r="BB62" s="376"/>
      <c r="BC62" s="372"/>
    </row>
    <row r="63" spans="1:55" ht="14.25" x14ac:dyDescent="0.4">
      <c r="A63" s="177"/>
      <c r="B63" s="119" t="s">
        <v>150</v>
      </c>
      <c r="C63" s="158"/>
      <c r="D63" s="395">
        <v>89138</v>
      </c>
      <c r="E63" s="396"/>
      <c r="F63" s="395">
        <v>94190</v>
      </c>
      <c r="G63" s="396"/>
      <c r="H63" s="395">
        <v>98346</v>
      </c>
      <c r="I63" s="396"/>
      <c r="J63" s="395">
        <v>103054</v>
      </c>
      <c r="K63" s="396"/>
      <c r="L63" s="395">
        <v>99940</v>
      </c>
      <c r="M63" s="396"/>
      <c r="N63" s="395">
        <v>106164</v>
      </c>
      <c r="O63" s="396"/>
      <c r="P63" s="395">
        <v>118510</v>
      </c>
      <c r="Q63" s="396"/>
      <c r="R63" s="395">
        <v>125100</v>
      </c>
      <c r="S63" s="396"/>
      <c r="T63" s="397">
        <v>129716</v>
      </c>
      <c r="U63" s="396"/>
      <c r="V63" s="397">
        <v>134420</v>
      </c>
      <c r="W63" s="188"/>
      <c r="X63" s="397">
        <v>139321</v>
      </c>
      <c r="Y63" s="189"/>
      <c r="Z63" s="398">
        <v>144782</v>
      </c>
      <c r="AA63" s="189"/>
      <c r="AB63" s="398">
        <v>151269</v>
      </c>
      <c r="AC63" s="189"/>
      <c r="AD63" s="398">
        <v>157685</v>
      </c>
      <c r="AE63" s="189"/>
      <c r="AF63" s="398">
        <v>164904</v>
      </c>
      <c r="AG63" s="188"/>
      <c r="AH63" s="397">
        <v>172200</v>
      </c>
      <c r="AI63" s="188"/>
      <c r="AJ63" s="397">
        <v>180762</v>
      </c>
      <c r="AK63" s="188"/>
      <c r="AL63" s="397">
        <v>188651</v>
      </c>
      <c r="AM63" s="188"/>
      <c r="AN63" s="397">
        <v>197675</v>
      </c>
      <c r="AO63" s="188"/>
      <c r="AP63" s="397">
        <v>204319</v>
      </c>
      <c r="AQ63" s="373"/>
      <c r="AR63" s="397">
        <v>238349</v>
      </c>
      <c r="AS63" s="373"/>
      <c r="AT63" s="397">
        <v>250528</v>
      </c>
      <c r="AU63" s="188"/>
      <c r="AV63" s="397">
        <v>252759</v>
      </c>
      <c r="AW63" s="189"/>
      <c r="AX63" s="398">
        <v>272839</v>
      </c>
      <c r="AY63" s="190"/>
      <c r="AZ63" s="374"/>
      <c r="BA63" s="375"/>
      <c r="BB63" s="376"/>
      <c r="BC63" s="372"/>
    </row>
    <row r="64" spans="1:55" s="38" customFormat="1" ht="14.25" x14ac:dyDescent="0.4">
      <c r="A64" s="423"/>
      <c r="B64" s="192" t="s">
        <v>151</v>
      </c>
      <c r="C64" s="53"/>
      <c r="D64" s="424">
        <v>22706</v>
      </c>
      <c r="E64" s="425"/>
      <c r="F64" s="424">
        <v>17672</v>
      </c>
      <c r="G64" s="425"/>
      <c r="H64" s="424">
        <v>9859</v>
      </c>
      <c r="I64" s="425"/>
      <c r="J64" s="424">
        <v>27549</v>
      </c>
      <c r="K64" s="425"/>
      <c r="L64" s="424">
        <v>26771</v>
      </c>
      <c r="M64" s="425"/>
      <c r="N64" s="424">
        <v>58321</v>
      </c>
      <c r="O64" s="425"/>
      <c r="P64" s="424">
        <v>58848</v>
      </c>
      <c r="Q64" s="425"/>
      <c r="R64" s="424">
        <v>44961</v>
      </c>
      <c r="S64" s="425"/>
      <c r="T64" s="426">
        <v>16604</v>
      </c>
      <c r="U64" s="425"/>
      <c r="V64" s="426">
        <v>30458</v>
      </c>
      <c r="W64" s="427"/>
      <c r="X64" s="426">
        <v>25194</v>
      </c>
      <c r="Y64" s="428"/>
      <c r="Z64" s="429">
        <v>25634</v>
      </c>
      <c r="AA64" s="428"/>
      <c r="AB64" s="429">
        <v>34383</v>
      </c>
      <c r="AC64" s="428"/>
      <c r="AD64" s="429">
        <v>35043</v>
      </c>
      <c r="AE64" s="428"/>
      <c r="AF64" s="429">
        <v>51994</v>
      </c>
      <c r="AG64" s="427"/>
      <c r="AH64" s="426">
        <v>40282</v>
      </c>
      <c r="AI64" s="427"/>
      <c r="AJ64" s="426">
        <v>51422</v>
      </c>
      <c r="AK64" s="427"/>
      <c r="AL64" s="426">
        <v>60873</v>
      </c>
      <c r="AM64" s="427"/>
      <c r="AN64" s="426">
        <v>57098</v>
      </c>
      <c r="AO64" s="427"/>
      <c r="AP64" s="426">
        <v>43252</v>
      </c>
      <c r="AQ64" s="430"/>
      <c r="AR64" s="426">
        <v>58630</v>
      </c>
      <c r="AS64" s="430"/>
      <c r="AT64" s="426">
        <v>69997</v>
      </c>
      <c r="AU64" s="427"/>
      <c r="AV64" s="426">
        <v>64749</v>
      </c>
      <c r="AW64" s="428"/>
      <c r="AX64" s="429">
        <v>106923</v>
      </c>
      <c r="AY64" s="431"/>
      <c r="AZ64" s="432"/>
      <c r="BA64" s="433"/>
      <c r="BB64" s="434"/>
      <c r="BC64" s="435"/>
    </row>
    <row r="65" spans="1:55" s="64" customFormat="1" ht="14.25" x14ac:dyDescent="0.4">
      <c r="A65" s="436" t="s">
        <v>152</v>
      </c>
      <c r="B65" s="332"/>
      <c r="C65" s="437"/>
      <c r="D65" s="438">
        <v>824.32</v>
      </c>
      <c r="E65" s="439"/>
      <c r="F65" s="438">
        <v>825.08</v>
      </c>
      <c r="G65" s="439"/>
      <c r="H65" s="438">
        <v>803.22</v>
      </c>
      <c r="I65" s="439"/>
      <c r="J65" s="438">
        <v>935.8</v>
      </c>
      <c r="K65" s="439"/>
      <c r="L65" s="438">
        <v>912.48</v>
      </c>
      <c r="M65" s="439"/>
      <c r="N65" s="438">
        <v>1168.0999999999999</v>
      </c>
      <c r="O65" s="439"/>
      <c r="P65" s="438">
        <v>1240.55</v>
      </c>
      <c r="Q65" s="439"/>
      <c r="R65" s="438">
        <v>1199.05</v>
      </c>
      <c r="S65" s="439"/>
      <c r="T65" s="440">
        <v>1060.8699999999999</v>
      </c>
      <c r="U65" s="439"/>
      <c r="V65" s="440">
        <v>1167.0899999999999</v>
      </c>
      <c r="W65" s="441"/>
      <c r="X65" s="440">
        <v>1163</v>
      </c>
      <c r="Y65" s="442"/>
      <c r="Z65" s="443">
        <v>1195.82</v>
      </c>
      <c r="AA65" s="442"/>
      <c r="AB65" s="443">
        <v>1288.42</v>
      </c>
      <c r="AC65" s="442"/>
      <c r="AD65" s="443">
        <v>1337.56</v>
      </c>
      <c r="AE65" s="442"/>
      <c r="AF65" s="443">
        <v>1486.99</v>
      </c>
      <c r="AG65" s="441"/>
      <c r="AH65" s="440">
        <v>1455.06</v>
      </c>
      <c r="AI65" s="441"/>
      <c r="AJ65" s="440">
        <v>1565.27</v>
      </c>
      <c r="AK65" s="441"/>
      <c r="AL65" s="440">
        <v>3330.71</v>
      </c>
      <c r="AM65" s="444" t="s">
        <v>113</v>
      </c>
      <c r="AN65" s="440">
        <v>3381.2</v>
      </c>
      <c r="AO65" s="444"/>
      <c r="AP65" s="440">
        <v>3298.18</v>
      </c>
      <c r="AQ65" s="445"/>
      <c r="AR65" s="440">
        <v>3914.63</v>
      </c>
      <c r="AS65" s="445"/>
      <c r="AT65" s="440">
        <v>4238.8500000000004</v>
      </c>
      <c r="AU65" s="441"/>
      <c r="AV65" s="440">
        <v>4489.01</v>
      </c>
      <c r="AW65" s="442"/>
      <c r="AX65" s="443">
        <v>5348.71</v>
      </c>
      <c r="AY65" s="446"/>
      <c r="AZ65" s="447"/>
      <c r="BA65" s="363"/>
      <c r="BB65" s="448"/>
      <c r="BC65" s="439"/>
    </row>
    <row r="66" spans="1:55" s="64" customFormat="1" ht="16.5" x14ac:dyDescent="0.4">
      <c r="A66" s="436" t="s">
        <v>153</v>
      </c>
      <c r="B66" s="332"/>
      <c r="C66" s="437"/>
      <c r="D66" s="449">
        <v>0.41499999999999998</v>
      </c>
      <c r="E66" s="450"/>
      <c r="F66" s="449">
        <v>0.42699999999999999</v>
      </c>
      <c r="G66" s="450"/>
      <c r="H66" s="449">
        <v>0.44900000000000001</v>
      </c>
      <c r="I66" s="450"/>
      <c r="J66" s="449">
        <v>0.47899999999999998</v>
      </c>
      <c r="K66" s="450"/>
      <c r="L66" s="449">
        <v>0.47799999999999998</v>
      </c>
      <c r="M66" s="450"/>
      <c r="N66" s="449">
        <v>0.54100000000000004</v>
      </c>
      <c r="O66" s="450"/>
      <c r="P66" s="449">
        <v>0.55600000000000005</v>
      </c>
      <c r="Q66" s="450"/>
      <c r="R66" s="449">
        <v>0.58599999999999997</v>
      </c>
      <c r="S66" s="450"/>
      <c r="T66" s="451">
        <v>0.58799999999999997</v>
      </c>
      <c r="U66" s="450"/>
      <c r="V66" s="451">
        <v>0.59899999999999998</v>
      </c>
      <c r="W66" s="452"/>
      <c r="X66" s="451">
        <v>0.58199999999999996</v>
      </c>
      <c r="Y66" s="453"/>
      <c r="Z66" s="454">
        <v>0.59299999999999997</v>
      </c>
      <c r="AA66" s="453"/>
      <c r="AB66" s="454">
        <v>0.60199999999999998</v>
      </c>
      <c r="AC66" s="453"/>
      <c r="AD66" s="454">
        <v>0.59199999999999997</v>
      </c>
      <c r="AE66" s="453"/>
      <c r="AF66" s="454">
        <v>0.60199999999999998</v>
      </c>
      <c r="AG66" s="452"/>
      <c r="AH66" s="451">
        <v>0.61699999999999999</v>
      </c>
      <c r="AI66" s="452"/>
      <c r="AJ66" s="451">
        <v>0.63</v>
      </c>
      <c r="AK66" s="452"/>
      <c r="AL66" s="451">
        <v>0.63100000000000001</v>
      </c>
      <c r="AM66" s="455" t="s">
        <v>154</v>
      </c>
      <c r="AN66" s="451">
        <v>0.61399999999999999</v>
      </c>
      <c r="AO66" s="452"/>
      <c r="AP66" s="451">
        <v>0.60499999999999998</v>
      </c>
      <c r="AQ66" s="456"/>
      <c r="AR66" s="451">
        <v>0.60399999999999998</v>
      </c>
      <c r="AS66" s="456"/>
      <c r="AT66" s="451">
        <v>0.61199999999999999</v>
      </c>
      <c r="AU66" s="452"/>
      <c r="AV66" s="451">
        <v>0.61099999999999999</v>
      </c>
      <c r="AW66" s="453"/>
      <c r="AX66" s="454">
        <v>0.59699999999999998</v>
      </c>
      <c r="AY66" s="457"/>
      <c r="AZ66" s="458"/>
      <c r="BA66" s="459"/>
      <c r="BB66" s="460"/>
      <c r="BC66" s="450"/>
    </row>
    <row r="67" spans="1:55" s="64" customFormat="1" ht="14.25" x14ac:dyDescent="0.4">
      <c r="A67" s="436" t="s">
        <v>155</v>
      </c>
      <c r="B67" s="332"/>
      <c r="C67" s="437"/>
      <c r="D67" s="449">
        <v>1.7000000000000001E-2</v>
      </c>
      <c r="E67" s="450"/>
      <c r="F67" s="449">
        <v>4.5999999999999999E-2</v>
      </c>
      <c r="G67" s="450"/>
      <c r="H67" s="449">
        <v>4.1000000000000002E-2</v>
      </c>
      <c r="I67" s="450"/>
      <c r="J67" s="449">
        <v>4.2000000000000003E-2</v>
      </c>
      <c r="K67" s="450"/>
      <c r="L67" s="461">
        <v>-1.0999999999999999E-2</v>
      </c>
      <c r="M67" s="450"/>
      <c r="N67" s="449">
        <v>4.2999999999999997E-2</v>
      </c>
      <c r="O67" s="450"/>
      <c r="P67" s="449">
        <v>6.8000000000000005E-2</v>
      </c>
      <c r="Q67" s="450"/>
      <c r="R67" s="449">
        <v>4.1000000000000002E-2</v>
      </c>
      <c r="S67" s="450"/>
      <c r="T67" s="451">
        <v>3.3000000000000002E-2</v>
      </c>
      <c r="U67" s="450"/>
      <c r="V67" s="451">
        <v>3.1E-2</v>
      </c>
      <c r="W67" s="452"/>
      <c r="X67" s="451">
        <v>3.4000000000000002E-2</v>
      </c>
      <c r="Y67" s="453"/>
      <c r="Z67" s="454">
        <v>3.6999999999999998E-2</v>
      </c>
      <c r="AA67" s="453"/>
      <c r="AB67" s="454">
        <v>3.9E-2</v>
      </c>
      <c r="AC67" s="453"/>
      <c r="AD67" s="454">
        <v>3.6999999999999998E-2</v>
      </c>
      <c r="AE67" s="453"/>
      <c r="AF67" s="454">
        <v>3.6999999999999998E-2</v>
      </c>
      <c r="AG67" s="452"/>
      <c r="AH67" s="451">
        <v>3.5999999999999997E-2</v>
      </c>
      <c r="AI67" s="452"/>
      <c r="AJ67" s="451">
        <v>0.04</v>
      </c>
      <c r="AK67" s="452"/>
      <c r="AL67" s="451">
        <v>3.6999999999999998E-2</v>
      </c>
      <c r="AM67" s="452"/>
      <c r="AN67" s="451">
        <v>3.9E-2</v>
      </c>
      <c r="AO67" s="452"/>
      <c r="AP67" s="451">
        <v>4.1000000000000002E-2</v>
      </c>
      <c r="AQ67" s="456"/>
      <c r="AR67" s="451">
        <v>0.129</v>
      </c>
      <c r="AS67" s="456"/>
      <c r="AT67" s="451">
        <v>5.3999999999999999E-2</v>
      </c>
      <c r="AU67" s="441"/>
      <c r="AV67" s="451">
        <v>7.8E-2</v>
      </c>
      <c r="AW67" s="442"/>
      <c r="AX67" s="454">
        <v>7.2999999999999995E-2</v>
      </c>
      <c r="AY67" s="446"/>
      <c r="AZ67" s="458">
        <v>9.0999999999999998E-2</v>
      </c>
      <c r="BA67" s="363"/>
      <c r="BB67" s="462">
        <v>7.0000000000000007E-2</v>
      </c>
      <c r="BC67" s="439"/>
    </row>
    <row r="68" spans="1:55" s="64" customFormat="1" ht="14.25" x14ac:dyDescent="0.4">
      <c r="A68" s="436" t="s">
        <v>156</v>
      </c>
      <c r="B68" s="332"/>
      <c r="C68" s="437"/>
      <c r="D68" s="449">
        <v>7.0000000000000001E-3</v>
      </c>
      <c r="E68" s="450"/>
      <c r="F68" s="449">
        <v>0.02</v>
      </c>
      <c r="G68" s="450"/>
      <c r="H68" s="449">
        <v>1.7999999999999999E-2</v>
      </c>
      <c r="I68" s="450"/>
      <c r="J68" s="449">
        <v>1.9E-2</v>
      </c>
      <c r="K68" s="450"/>
      <c r="L68" s="461">
        <v>-5.0000000000000001E-3</v>
      </c>
      <c r="M68" s="450"/>
      <c r="N68" s="449">
        <v>2.1999999999999999E-2</v>
      </c>
      <c r="O68" s="450"/>
      <c r="P68" s="449">
        <v>3.6999999999999998E-2</v>
      </c>
      <c r="Q68" s="450"/>
      <c r="R68" s="449">
        <v>2.4E-2</v>
      </c>
      <c r="S68" s="450"/>
      <c r="T68" s="451">
        <v>1.9E-2</v>
      </c>
      <c r="U68" s="450"/>
      <c r="V68" s="451">
        <v>1.9E-2</v>
      </c>
      <c r="W68" s="452"/>
      <c r="X68" s="451">
        <v>0.02</v>
      </c>
      <c r="Y68" s="453"/>
      <c r="Z68" s="454">
        <v>2.1000000000000001E-2</v>
      </c>
      <c r="AA68" s="453"/>
      <c r="AB68" s="454">
        <v>2.4E-2</v>
      </c>
      <c r="AC68" s="453"/>
      <c r="AD68" s="454">
        <v>2.1999999999999999E-2</v>
      </c>
      <c r="AE68" s="453"/>
      <c r="AF68" s="454">
        <v>2.1999999999999999E-2</v>
      </c>
      <c r="AG68" s="452"/>
      <c r="AH68" s="451">
        <v>2.1999999999999999E-2</v>
      </c>
      <c r="AI68" s="452"/>
      <c r="AJ68" s="451">
        <v>2.5000000000000001E-2</v>
      </c>
      <c r="AK68" s="452"/>
      <c r="AL68" s="451">
        <v>2.3E-2</v>
      </c>
      <c r="AM68" s="452"/>
      <c r="AN68" s="451">
        <v>2.4E-2</v>
      </c>
      <c r="AO68" s="452"/>
      <c r="AP68" s="451">
        <v>2.5000000000000001E-2</v>
      </c>
      <c r="AQ68" s="456"/>
      <c r="AR68" s="451">
        <v>7.8E-2</v>
      </c>
      <c r="AS68" s="456"/>
      <c r="AT68" s="451">
        <v>3.3000000000000002E-2</v>
      </c>
      <c r="AU68" s="441"/>
      <c r="AV68" s="451">
        <v>4.8000000000000001E-2</v>
      </c>
      <c r="AW68" s="442"/>
      <c r="AX68" s="454">
        <v>4.3999999999999997E-2</v>
      </c>
      <c r="AY68" s="446"/>
      <c r="AZ68" s="458"/>
      <c r="BA68" s="363"/>
      <c r="BB68" s="460"/>
      <c r="BC68" s="439"/>
    </row>
    <row r="69" spans="1:55" s="64" customFormat="1" ht="14.25" x14ac:dyDescent="0.4">
      <c r="A69" s="463" t="s">
        <v>157</v>
      </c>
      <c r="B69" s="464"/>
      <c r="C69" s="90"/>
      <c r="D69" s="95">
        <v>11500</v>
      </c>
      <c r="E69" s="357"/>
      <c r="F69" s="95">
        <v>11006</v>
      </c>
      <c r="G69" s="357"/>
      <c r="H69" s="95">
        <v>10542</v>
      </c>
      <c r="I69" s="357"/>
      <c r="J69" s="95">
        <v>10608</v>
      </c>
      <c r="K69" s="357"/>
      <c r="L69" s="95">
        <v>10585</v>
      </c>
      <c r="M69" s="357"/>
      <c r="N69" s="95">
        <v>11096</v>
      </c>
      <c r="O69" s="357"/>
      <c r="P69" s="95">
        <v>11363</v>
      </c>
      <c r="Q69" s="357"/>
      <c r="R69" s="95">
        <v>11533</v>
      </c>
      <c r="S69" s="357"/>
      <c r="T69" s="95">
        <v>11218</v>
      </c>
      <c r="U69" s="358"/>
      <c r="V69" s="95">
        <v>12090</v>
      </c>
      <c r="W69" s="358"/>
      <c r="X69" s="95">
        <v>13653</v>
      </c>
      <c r="Y69" s="357"/>
      <c r="Z69" s="98">
        <v>13567</v>
      </c>
      <c r="AA69" s="357"/>
      <c r="AB69" s="98">
        <v>12097</v>
      </c>
      <c r="AC69" s="357"/>
      <c r="AD69" s="98">
        <v>12517</v>
      </c>
      <c r="AE69" s="357"/>
      <c r="AF69" s="98">
        <v>13389</v>
      </c>
      <c r="AG69" s="358"/>
      <c r="AH69" s="95">
        <v>13830</v>
      </c>
      <c r="AI69" s="358"/>
      <c r="AJ69" s="95">
        <v>12925</v>
      </c>
      <c r="AK69" s="358"/>
      <c r="AL69" s="95">
        <v>12747</v>
      </c>
      <c r="AM69" s="358"/>
      <c r="AN69" s="95">
        <v>12995</v>
      </c>
      <c r="AO69" s="358"/>
      <c r="AP69" s="95">
        <v>14252</v>
      </c>
      <c r="AQ69" s="360"/>
      <c r="AR69" s="95">
        <v>14860</v>
      </c>
      <c r="AS69" s="360"/>
      <c r="AT69" s="95">
        <v>15465</v>
      </c>
      <c r="AU69" s="358"/>
      <c r="AV69" s="95">
        <v>15714</v>
      </c>
      <c r="AW69" s="357"/>
      <c r="AX69" s="98">
        <v>16037</v>
      </c>
      <c r="AY69" s="361"/>
      <c r="AZ69" s="362"/>
      <c r="BA69" s="363"/>
      <c r="BB69" s="98"/>
      <c r="BC69" s="357"/>
    </row>
    <row r="70" spans="1:55" ht="14.25" x14ac:dyDescent="0.4">
      <c r="A70" s="177"/>
      <c r="B70" s="154" t="s">
        <v>137</v>
      </c>
      <c r="C70" s="155"/>
      <c r="D70" s="364">
        <v>5911</v>
      </c>
      <c r="E70" s="365"/>
      <c r="F70" s="364">
        <v>5693</v>
      </c>
      <c r="G70" s="365"/>
      <c r="H70" s="364">
        <v>5436</v>
      </c>
      <c r="I70" s="365"/>
      <c r="J70" s="364">
        <v>5793</v>
      </c>
      <c r="K70" s="365"/>
      <c r="L70" s="364">
        <v>5100</v>
      </c>
      <c r="M70" s="365"/>
      <c r="N70" s="364">
        <v>5045</v>
      </c>
      <c r="O70" s="365"/>
      <c r="P70" s="364">
        <v>4893</v>
      </c>
      <c r="Q70" s="365"/>
      <c r="R70" s="364">
        <v>4688</v>
      </c>
      <c r="S70" s="365"/>
      <c r="T70" s="110">
        <v>4820</v>
      </c>
      <c r="U70" s="465"/>
      <c r="V70" s="110">
        <v>5345</v>
      </c>
      <c r="W70" s="181"/>
      <c r="X70" s="110">
        <v>5429</v>
      </c>
      <c r="Y70" s="182"/>
      <c r="Z70" s="113">
        <v>5834</v>
      </c>
      <c r="AA70" s="182"/>
      <c r="AB70" s="113">
        <v>5591</v>
      </c>
      <c r="AC70" s="182"/>
      <c r="AD70" s="113">
        <v>6019</v>
      </c>
      <c r="AE70" s="182"/>
      <c r="AF70" s="113">
        <v>6335</v>
      </c>
      <c r="AG70" s="181"/>
      <c r="AH70" s="110">
        <v>6785</v>
      </c>
      <c r="AI70" s="181"/>
      <c r="AJ70" s="110">
        <v>6366</v>
      </c>
      <c r="AK70" s="181"/>
      <c r="AL70" s="110">
        <v>6365</v>
      </c>
      <c r="AM70" s="181"/>
      <c r="AN70" s="110">
        <v>6954</v>
      </c>
      <c r="AO70" s="181"/>
      <c r="AP70" s="110">
        <v>8273</v>
      </c>
      <c r="AQ70" s="367"/>
      <c r="AR70" s="110">
        <v>8707</v>
      </c>
      <c r="AS70" s="367"/>
      <c r="AT70" s="110">
        <v>9096</v>
      </c>
      <c r="AU70" s="181"/>
      <c r="AV70" s="110">
        <v>9377</v>
      </c>
      <c r="AW70" s="182"/>
      <c r="AX70" s="113">
        <v>9787</v>
      </c>
      <c r="AY70" s="183"/>
      <c r="AZ70" s="368"/>
      <c r="BA70" s="369"/>
      <c r="BB70" s="370"/>
      <c r="BC70" s="365"/>
    </row>
    <row r="71" spans="1:55" ht="14.25" x14ac:dyDescent="0.4">
      <c r="A71" s="177"/>
      <c r="B71" s="119" t="s">
        <v>138</v>
      </c>
      <c r="C71" s="158"/>
      <c r="D71" s="371">
        <v>5482</v>
      </c>
      <c r="E71" s="372"/>
      <c r="F71" s="371">
        <v>5219</v>
      </c>
      <c r="G71" s="372"/>
      <c r="H71" s="371">
        <v>5017</v>
      </c>
      <c r="I71" s="372"/>
      <c r="J71" s="371">
        <v>4736</v>
      </c>
      <c r="K71" s="372"/>
      <c r="L71" s="371">
        <v>5412</v>
      </c>
      <c r="M71" s="372"/>
      <c r="N71" s="371">
        <v>5977</v>
      </c>
      <c r="O71" s="372"/>
      <c r="P71" s="371">
        <v>6395</v>
      </c>
      <c r="Q71" s="372"/>
      <c r="R71" s="371">
        <v>6686</v>
      </c>
      <c r="S71" s="372"/>
      <c r="T71" s="127">
        <v>6207</v>
      </c>
      <c r="U71" s="466"/>
      <c r="V71" s="127">
        <v>6544</v>
      </c>
      <c r="W71" s="188"/>
      <c r="X71" s="127">
        <v>8022</v>
      </c>
      <c r="Y71" s="189"/>
      <c r="Z71" s="130">
        <v>7526</v>
      </c>
      <c r="AA71" s="189"/>
      <c r="AB71" s="130">
        <v>6352</v>
      </c>
      <c r="AC71" s="189"/>
      <c r="AD71" s="130">
        <v>6395</v>
      </c>
      <c r="AE71" s="189"/>
      <c r="AF71" s="130">
        <v>6861</v>
      </c>
      <c r="AG71" s="188"/>
      <c r="AH71" s="127">
        <v>6809</v>
      </c>
      <c r="AI71" s="188"/>
      <c r="AJ71" s="127">
        <v>6347</v>
      </c>
      <c r="AK71" s="188"/>
      <c r="AL71" s="127">
        <v>6143</v>
      </c>
      <c r="AM71" s="188"/>
      <c r="AN71" s="127">
        <v>5778</v>
      </c>
      <c r="AO71" s="188"/>
      <c r="AP71" s="127">
        <v>5726</v>
      </c>
      <c r="AQ71" s="373"/>
      <c r="AR71" s="127">
        <v>5892</v>
      </c>
      <c r="AS71" s="373"/>
      <c r="AT71" s="127">
        <v>6112</v>
      </c>
      <c r="AU71" s="188"/>
      <c r="AV71" s="127">
        <v>6121</v>
      </c>
      <c r="AW71" s="189"/>
      <c r="AX71" s="130">
        <v>6066</v>
      </c>
      <c r="AY71" s="190"/>
      <c r="AZ71" s="374"/>
      <c r="BA71" s="375"/>
      <c r="BB71" s="376"/>
      <c r="BC71" s="372"/>
    </row>
    <row r="72" spans="1:55" ht="14.25" x14ac:dyDescent="0.4">
      <c r="A72" s="177"/>
      <c r="B72" s="136" t="s">
        <v>139</v>
      </c>
      <c r="C72" s="162"/>
      <c r="D72" s="467">
        <v>106</v>
      </c>
      <c r="E72" s="403"/>
      <c r="F72" s="467">
        <v>93</v>
      </c>
      <c r="G72" s="403"/>
      <c r="H72" s="467">
        <v>89</v>
      </c>
      <c r="I72" s="403"/>
      <c r="J72" s="467">
        <v>78</v>
      </c>
      <c r="K72" s="403"/>
      <c r="L72" s="467">
        <v>72</v>
      </c>
      <c r="M72" s="403"/>
      <c r="N72" s="467">
        <v>73</v>
      </c>
      <c r="O72" s="403"/>
      <c r="P72" s="467">
        <v>75</v>
      </c>
      <c r="Q72" s="403"/>
      <c r="R72" s="467">
        <v>157</v>
      </c>
      <c r="S72" s="403"/>
      <c r="T72" s="144">
        <v>191</v>
      </c>
      <c r="U72" s="468"/>
      <c r="V72" s="144">
        <v>201</v>
      </c>
      <c r="W72" s="145"/>
      <c r="X72" s="144">
        <v>201</v>
      </c>
      <c r="Y72" s="146"/>
      <c r="Z72" s="147">
        <v>207</v>
      </c>
      <c r="AA72" s="146"/>
      <c r="AB72" s="147">
        <v>153</v>
      </c>
      <c r="AC72" s="146"/>
      <c r="AD72" s="147">
        <v>102</v>
      </c>
      <c r="AE72" s="146"/>
      <c r="AF72" s="147">
        <v>192</v>
      </c>
      <c r="AG72" s="145"/>
      <c r="AH72" s="144">
        <v>235</v>
      </c>
      <c r="AI72" s="145"/>
      <c r="AJ72" s="144">
        <v>210</v>
      </c>
      <c r="AK72" s="145"/>
      <c r="AL72" s="144">
        <v>238</v>
      </c>
      <c r="AM72" s="145"/>
      <c r="AN72" s="144">
        <v>262</v>
      </c>
      <c r="AO72" s="145"/>
      <c r="AP72" s="144">
        <v>252</v>
      </c>
      <c r="AQ72" s="399"/>
      <c r="AR72" s="144">
        <v>260</v>
      </c>
      <c r="AS72" s="399"/>
      <c r="AT72" s="144">
        <v>256</v>
      </c>
      <c r="AU72" s="145"/>
      <c r="AV72" s="144">
        <v>214</v>
      </c>
      <c r="AW72" s="146"/>
      <c r="AX72" s="147">
        <v>183</v>
      </c>
      <c r="AY72" s="148"/>
      <c r="AZ72" s="400"/>
      <c r="BA72" s="401"/>
      <c r="BB72" s="402"/>
      <c r="BC72" s="403"/>
    </row>
    <row r="73" spans="1:55" s="64" customFormat="1" ht="14.25" x14ac:dyDescent="0.4">
      <c r="A73" s="463" t="s">
        <v>158</v>
      </c>
      <c r="B73" s="464"/>
      <c r="C73" s="90"/>
      <c r="D73" s="95">
        <v>7739</v>
      </c>
      <c r="E73" s="357"/>
      <c r="F73" s="95">
        <v>10259</v>
      </c>
      <c r="G73" s="357"/>
      <c r="H73" s="95">
        <v>15989</v>
      </c>
      <c r="I73" s="357"/>
      <c r="J73" s="95">
        <v>9118</v>
      </c>
      <c r="K73" s="357"/>
      <c r="L73" s="95">
        <v>18725</v>
      </c>
      <c r="M73" s="357"/>
      <c r="N73" s="95">
        <v>10652</v>
      </c>
      <c r="O73" s="357"/>
      <c r="P73" s="95">
        <v>14139</v>
      </c>
      <c r="Q73" s="357"/>
      <c r="R73" s="95">
        <v>16001</v>
      </c>
      <c r="S73" s="357"/>
      <c r="T73" s="95">
        <v>23421</v>
      </c>
      <c r="U73" s="358"/>
      <c r="V73" s="95">
        <v>23244</v>
      </c>
      <c r="W73" s="358"/>
      <c r="X73" s="95">
        <v>6522</v>
      </c>
      <c r="Y73" s="357"/>
      <c r="Z73" s="98">
        <v>10949</v>
      </c>
      <c r="AA73" s="357"/>
      <c r="AB73" s="98">
        <v>17723</v>
      </c>
      <c r="AC73" s="357"/>
      <c r="AD73" s="98">
        <v>23674</v>
      </c>
      <c r="AE73" s="357"/>
      <c r="AF73" s="98">
        <v>24462</v>
      </c>
      <c r="AG73" s="358"/>
      <c r="AH73" s="95">
        <v>8841</v>
      </c>
      <c r="AI73" s="358"/>
      <c r="AJ73" s="95">
        <v>27336</v>
      </c>
      <c r="AK73" s="358"/>
      <c r="AL73" s="95">
        <v>21582</v>
      </c>
      <c r="AM73" s="358"/>
      <c r="AN73" s="95">
        <v>18036</v>
      </c>
      <c r="AO73" s="358"/>
      <c r="AP73" s="95">
        <v>26387</v>
      </c>
      <c r="AQ73" s="360"/>
      <c r="AR73" s="95">
        <v>38817</v>
      </c>
      <c r="AS73" s="360"/>
      <c r="AT73" s="95">
        <v>42383</v>
      </c>
      <c r="AU73" s="358"/>
      <c r="AV73" s="95">
        <v>16487</v>
      </c>
      <c r="AW73" s="357"/>
      <c r="AX73" s="98">
        <v>53795</v>
      </c>
      <c r="AY73" s="361"/>
      <c r="AZ73" s="362"/>
      <c r="BA73" s="363"/>
      <c r="BB73" s="98"/>
      <c r="BC73" s="357"/>
    </row>
    <row r="74" spans="1:55" ht="14.25" x14ac:dyDescent="0.4">
      <c r="A74" s="177"/>
      <c r="B74" s="154" t="s">
        <v>137</v>
      </c>
      <c r="C74" s="155"/>
      <c r="D74" s="364">
        <v>3562</v>
      </c>
      <c r="E74" s="365"/>
      <c r="F74" s="364">
        <v>3508</v>
      </c>
      <c r="G74" s="365"/>
      <c r="H74" s="364">
        <v>9298</v>
      </c>
      <c r="I74" s="365"/>
      <c r="J74" s="364">
        <v>5302</v>
      </c>
      <c r="K74" s="365"/>
      <c r="L74" s="364">
        <v>4031</v>
      </c>
      <c r="M74" s="365"/>
      <c r="N74" s="364">
        <v>3497</v>
      </c>
      <c r="O74" s="365"/>
      <c r="P74" s="364">
        <v>4429</v>
      </c>
      <c r="Q74" s="365"/>
      <c r="R74" s="364">
        <v>12380</v>
      </c>
      <c r="S74" s="365"/>
      <c r="T74" s="110">
        <v>19600</v>
      </c>
      <c r="U74" s="465"/>
      <c r="V74" s="110">
        <v>1703</v>
      </c>
      <c r="W74" s="181"/>
      <c r="X74" s="110">
        <v>4425</v>
      </c>
      <c r="Y74" s="182"/>
      <c r="Z74" s="113">
        <v>9007</v>
      </c>
      <c r="AA74" s="182"/>
      <c r="AB74" s="113">
        <v>12643</v>
      </c>
      <c r="AC74" s="182"/>
      <c r="AD74" s="113">
        <v>10203</v>
      </c>
      <c r="AE74" s="182"/>
      <c r="AF74" s="113">
        <v>11856</v>
      </c>
      <c r="AG74" s="181"/>
      <c r="AH74" s="110">
        <v>6391</v>
      </c>
      <c r="AI74" s="181"/>
      <c r="AJ74" s="110">
        <v>11907</v>
      </c>
      <c r="AK74" s="181"/>
      <c r="AL74" s="110">
        <v>17129</v>
      </c>
      <c r="AM74" s="181"/>
      <c r="AN74" s="110">
        <v>12194</v>
      </c>
      <c r="AO74" s="181"/>
      <c r="AP74" s="110">
        <v>20351</v>
      </c>
      <c r="AQ74" s="367"/>
      <c r="AR74" s="110">
        <v>12180</v>
      </c>
      <c r="AS74" s="367"/>
      <c r="AT74" s="110">
        <v>10563</v>
      </c>
      <c r="AU74" s="181"/>
      <c r="AV74" s="110">
        <v>9794</v>
      </c>
      <c r="AW74" s="182"/>
      <c r="AX74" s="113">
        <v>39842</v>
      </c>
      <c r="AY74" s="183"/>
      <c r="AZ74" s="368"/>
      <c r="BA74" s="369"/>
      <c r="BB74" s="370"/>
      <c r="BC74" s="365"/>
    </row>
    <row r="75" spans="1:55" ht="14.25" x14ac:dyDescent="0.4">
      <c r="A75" s="177"/>
      <c r="B75" s="119" t="s">
        <v>138</v>
      </c>
      <c r="C75" s="158"/>
      <c r="D75" s="371">
        <v>4117</v>
      </c>
      <c r="E75" s="372"/>
      <c r="F75" s="371">
        <v>6516</v>
      </c>
      <c r="G75" s="372"/>
      <c r="H75" s="371">
        <v>6623</v>
      </c>
      <c r="I75" s="372"/>
      <c r="J75" s="371">
        <v>3788</v>
      </c>
      <c r="K75" s="372"/>
      <c r="L75" s="371">
        <v>14611</v>
      </c>
      <c r="M75" s="372"/>
      <c r="N75" s="371">
        <v>7087</v>
      </c>
      <c r="O75" s="372"/>
      <c r="P75" s="371">
        <v>9524</v>
      </c>
      <c r="Q75" s="372"/>
      <c r="R75" s="371">
        <v>3352</v>
      </c>
      <c r="S75" s="372"/>
      <c r="T75" s="127">
        <v>3475</v>
      </c>
      <c r="U75" s="466"/>
      <c r="V75" s="127">
        <v>21507</v>
      </c>
      <c r="W75" s="188"/>
      <c r="X75" s="127">
        <v>1973</v>
      </c>
      <c r="Y75" s="189"/>
      <c r="Z75" s="130">
        <v>1867</v>
      </c>
      <c r="AA75" s="189"/>
      <c r="AB75" s="130">
        <v>5063</v>
      </c>
      <c r="AC75" s="189"/>
      <c r="AD75" s="130">
        <v>13410</v>
      </c>
      <c r="AE75" s="189"/>
      <c r="AF75" s="130">
        <v>10306</v>
      </c>
      <c r="AG75" s="188"/>
      <c r="AH75" s="127">
        <v>2369</v>
      </c>
      <c r="AI75" s="188"/>
      <c r="AJ75" s="127">
        <v>15034</v>
      </c>
      <c r="AK75" s="188"/>
      <c r="AL75" s="127">
        <v>4452</v>
      </c>
      <c r="AM75" s="188"/>
      <c r="AN75" s="127">
        <v>5432</v>
      </c>
      <c r="AO75" s="188"/>
      <c r="AP75" s="127">
        <v>5846</v>
      </c>
      <c r="AQ75" s="373"/>
      <c r="AR75" s="127">
        <v>26542</v>
      </c>
      <c r="AS75" s="373"/>
      <c r="AT75" s="127">
        <v>31758</v>
      </c>
      <c r="AU75" s="188"/>
      <c r="AV75" s="127">
        <v>6329</v>
      </c>
      <c r="AW75" s="189"/>
      <c r="AX75" s="130">
        <v>13489</v>
      </c>
      <c r="AY75" s="190"/>
      <c r="AZ75" s="374"/>
      <c r="BA75" s="375"/>
      <c r="BB75" s="376"/>
      <c r="BC75" s="372"/>
    </row>
    <row r="76" spans="1:55" ht="14.25" x14ac:dyDescent="0.4">
      <c r="A76" s="423"/>
      <c r="B76" s="192" t="s">
        <v>139</v>
      </c>
      <c r="C76" s="53"/>
      <c r="D76" s="467">
        <v>60</v>
      </c>
      <c r="E76" s="403"/>
      <c r="F76" s="467">
        <v>234</v>
      </c>
      <c r="G76" s="403"/>
      <c r="H76" s="467">
        <v>67</v>
      </c>
      <c r="I76" s="403"/>
      <c r="J76" s="469">
        <v>27</v>
      </c>
      <c r="K76" s="435"/>
      <c r="L76" s="467">
        <v>82</v>
      </c>
      <c r="M76" s="403"/>
      <c r="N76" s="467">
        <v>66</v>
      </c>
      <c r="O76" s="403"/>
      <c r="P76" s="467">
        <v>185</v>
      </c>
      <c r="Q76" s="403"/>
      <c r="R76" s="467">
        <v>268</v>
      </c>
      <c r="S76" s="403"/>
      <c r="T76" s="144">
        <v>345</v>
      </c>
      <c r="U76" s="468"/>
      <c r="V76" s="470">
        <v>33</v>
      </c>
      <c r="W76" s="427"/>
      <c r="X76" s="470">
        <v>123</v>
      </c>
      <c r="Y76" s="428"/>
      <c r="Z76" s="471">
        <v>74</v>
      </c>
      <c r="AA76" s="428"/>
      <c r="AB76" s="471">
        <v>16</v>
      </c>
      <c r="AC76" s="428"/>
      <c r="AD76" s="471">
        <v>61</v>
      </c>
      <c r="AE76" s="428"/>
      <c r="AF76" s="471">
        <v>2299</v>
      </c>
      <c r="AG76" s="427"/>
      <c r="AH76" s="470">
        <v>80</v>
      </c>
      <c r="AI76" s="427"/>
      <c r="AJ76" s="470">
        <v>394</v>
      </c>
      <c r="AK76" s="427"/>
      <c r="AL76" s="470" t="s">
        <v>128</v>
      </c>
      <c r="AM76" s="427"/>
      <c r="AN76" s="470">
        <v>408</v>
      </c>
      <c r="AO76" s="427"/>
      <c r="AP76" s="470">
        <v>190</v>
      </c>
      <c r="AQ76" s="430"/>
      <c r="AR76" s="470">
        <v>95</v>
      </c>
      <c r="AS76" s="430"/>
      <c r="AT76" s="470">
        <v>61</v>
      </c>
      <c r="AU76" s="427"/>
      <c r="AV76" s="470">
        <v>363</v>
      </c>
      <c r="AW76" s="428"/>
      <c r="AX76" s="471">
        <v>463</v>
      </c>
      <c r="AY76" s="431"/>
      <c r="AZ76" s="400"/>
      <c r="BA76" s="401"/>
      <c r="BB76" s="402"/>
      <c r="BC76" s="403"/>
    </row>
    <row r="77" spans="1:55" ht="14.25" customHeight="1" x14ac:dyDescent="0.4">
      <c r="A77" s="63"/>
      <c r="B77" s="64"/>
      <c r="C77" s="64"/>
      <c r="D77" s="472"/>
      <c r="E77" s="473"/>
      <c r="F77" s="472"/>
      <c r="G77" s="473"/>
      <c r="H77" s="472"/>
      <c r="I77" s="473"/>
      <c r="J77" s="472"/>
      <c r="K77" s="473"/>
      <c r="L77" s="472"/>
      <c r="M77" s="473"/>
      <c r="N77" s="472"/>
      <c r="O77" s="473"/>
      <c r="P77" s="472"/>
      <c r="Q77" s="473"/>
      <c r="R77" s="472"/>
      <c r="S77" s="473"/>
      <c r="T77" s="472"/>
      <c r="U77" s="473"/>
      <c r="V77" s="472"/>
      <c r="W77" s="473"/>
      <c r="X77" s="472"/>
      <c r="Y77" s="473"/>
      <c r="Z77" s="474"/>
      <c r="AA77" s="475"/>
      <c r="AB77" s="474"/>
      <c r="AC77" s="475"/>
      <c r="AD77" s="474"/>
      <c r="AE77" s="475"/>
      <c r="AF77" s="474"/>
      <c r="AG77" s="475"/>
      <c r="AH77" s="474"/>
      <c r="AI77" s="475"/>
      <c r="AJ77" s="474"/>
      <c r="AK77" s="475"/>
      <c r="AL77" s="337" t="s">
        <v>159</v>
      </c>
      <c r="AM77" s="475"/>
      <c r="AN77" s="474"/>
      <c r="AO77" s="475"/>
      <c r="AP77" s="476"/>
      <c r="AQ77" s="477"/>
      <c r="AR77" s="476"/>
      <c r="AS77" s="477"/>
      <c r="AT77" s="474"/>
      <c r="AU77" s="475"/>
      <c r="AV77" s="478"/>
      <c r="AW77" s="479"/>
      <c r="AX77" s="474"/>
      <c r="AY77" s="475"/>
      <c r="AZ77" s="474"/>
      <c r="BA77" s="475"/>
      <c r="BB77" s="472"/>
      <c r="BC77" s="473"/>
    </row>
    <row r="78" spans="1:55" s="9" customFormat="1" ht="14.25" customHeight="1" x14ac:dyDescent="0.4">
      <c r="A78" s="72" t="s">
        <v>160</v>
      </c>
      <c r="B78" s="480"/>
      <c r="C78" s="73"/>
      <c r="D78" s="345" t="s">
        <v>80</v>
      </c>
      <c r="E78" s="346"/>
      <c r="F78" s="345" t="s">
        <v>80</v>
      </c>
      <c r="G78" s="346"/>
      <c r="H78" s="345" t="s">
        <v>80</v>
      </c>
      <c r="I78" s="346"/>
      <c r="J78" s="345" t="s">
        <v>80</v>
      </c>
      <c r="K78" s="346"/>
      <c r="L78" s="345" t="s">
        <v>80</v>
      </c>
      <c r="M78" s="346"/>
      <c r="N78" s="345" t="s">
        <v>80</v>
      </c>
      <c r="O78" s="346"/>
      <c r="P78" s="345" t="s">
        <v>80</v>
      </c>
      <c r="Q78" s="346"/>
      <c r="R78" s="345" t="s">
        <v>80</v>
      </c>
      <c r="S78" s="346"/>
      <c r="T78" s="347" t="s">
        <v>80</v>
      </c>
      <c r="U78" s="348"/>
      <c r="V78" s="347" t="s">
        <v>80</v>
      </c>
      <c r="W78" s="348"/>
      <c r="X78" s="347" t="s">
        <v>80</v>
      </c>
      <c r="Y78" s="349"/>
      <c r="Z78" s="350" t="s">
        <v>80</v>
      </c>
      <c r="AA78" s="351"/>
      <c r="AB78" s="350" t="s">
        <v>80</v>
      </c>
      <c r="AC78" s="351"/>
      <c r="AD78" s="350" t="s">
        <v>80</v>
      </c>
      <c r="AE78" s="351"/>
      <c r="AF78" s="347" t="s">
        <v>80</v>
      </c>
      <c r="AG78" s="350"/>
      <c r="AH78" s="347" t="s">
        <v>80</v>
      </c>
      <c r="AI78" s="350"/>
      <c r="AJ78" s="347" t="s">
        <v>80</v>
      </c>
      <c r="AK78" s="350"/>
      <c r="AL78" s="347" t="s">
        <v>80</v>
      </c>
      <c r="AM78" s="350"/>
      <c r="AN78" s="347" t="s">
        <v>80</v>
      </c>
      <c r="AO78" s="350"/>
      <c r="AP78" s="347" t="s">
        <v>80</v>
      </c>
      <c r="AQ78" s="350"/>
      <c r="AR78" s="347" t="s">
        <v>80</v>
      </c>
      <c r="AS78" s="350"/>
      <c r="AT78" s="347" t="s">
        <v>80</v>
      </c>
      <c r="AU78" s="350"/>
      <c r="AV78" s="347" t="s">
        <v>80</v>
      </c>
      <c r="AW78" s="349"/>
      <c r="AX78" s="350" t="s">
        <v>80</v>
      </c>
      <c r="AY78" s="352"/>
      <c r="AZ78" s="353" t="s">
        <v>80</v>
      </c>
      <c r="BA78" s="354"/>
      <c r="BB78" s="355" t="s">
        <v>80</v>
      </c>
      <c r="BC78" s="346"/>
    </row>
    <row r="79" spans="1:55" s="64" customFormat="1" ht="14.25" x14ac:dyDescent="0.4">
      <c r="A79" s="481" t="s">
        <v>161</v>
      </c>
      <c r="B79" s="464"/>
      <c r="C79" s="90"/>
      <c r="D79" s="95">
        <v>15590</v>
      </c>
      <c r="E79" s="357"/>
      <c r="F79" s="95">
        <v>14549</v>
      </c>
      <c r="G79" s="357"/>
      <c r="H79" s="95">
        <v>14218</v>
      </c>
      <c r="I79" s="357"/>
      <c r="J79" s="95">
        <v>9851</v>
      </c>
      <c r="K79" s="357"/>
      <c r="L79" s="95">
        <v>9982</v>
      </c>
      <c r="M79" s="357"/>
      <c r="N79" s="95">
        <v>11074</v>
      </c>
      <c r="O79" s="357"/>
      <c r="P79" s="95">
        <v>13393</v>
      </c>
      <c r="Q79" s="357"/>
      <c r="R79" s="95">
        <v>25331</v>
      </c>
      <c r="S79" s="357"/>
      <c r="T79" s="95">
        <v>16936</v>
      </c>
      <c r="U79" s="358"/>
      <c r="V79" s="95">
        <v>15885</v>
      </c>
      <c r="W79" s="358"/>
      <c r="X79" s="95">
        <v>15650</v>
      </c>
      <c r="Y79" s="357"/>
      <c r="Z79" s="98">
        <v>14630</v>
      </c>
      <c r="AA79" s="357"/>
      <c r="AB79" s="98">
        <v>19552</v>
      </c>
      <c r="AC79" s="357"/>
      <c r="AD79" s="98">
        <v>19701</v>
      </c>
      <c r="AE79" s="357"/>
      <c r="AF79" s="98">
        <v>20691</v>
      </c>
      <c r="AG79" s="358"/>
      <c r="AH79" s="95">
        <v>17246</v>
      </c>
      <c r="AI79" s="358"/>
      <c r="AJ79" s="95">
        <v>21466</v>
      </c>
      <c r="AK79" s="358"/>
      <c r="AL79" s="95">
        <v>21481</v>
      </c>
      <c r="AM79" s="358"/>
      <c r="AN79" s="95">
        <v>23352</v>
      </c>
      <c r="AO79" s="358"/>
      <c r="AP79" s="95">
        <v>17624</v>
      </c>
      <c r="AQ79" s="358"/>
      <c r="AR79" s="95">
        <v>40176</v>
      </c>
      <c r="AS79" s="358"/>
      <c r="AT79" s="95">
        <v>36216</v>
      </c>
      <c r="AU79" s="358"/>
      <c r="AV79" s="95">
        <v>40488</v>
      </c>
      <c r="AW79" s="357"/>
      <c r="AX79" s="98">
        <v>41768</v>
      </c>
      <c r="AY79" s="361"/>
      <c r="AZ79" s="362"/>
      <c r="BA79" s="363"/>
      <c r="BB79" s="98"/>
      <c r="BC79" s="357"/>
    </row>
    <row r="80" spans="1:55" s="64" customFormat="1" ht="14.25" x14ac:dyDescent="0.4">
      <c r="A80" s="463" t="s">
        <v>162</v>
      </c>
      <c r="B80" s="464"/>
      <c r="C80" s="90"/>
      <c r="D80" s="95">
        <v>-8052</v>
      </c>
      <c r="E80" s="357"/>
      <c r="F80" s="95">
        <v>-10123</v>
      </c>
      <c r="G80" s="357"/>
      <c r="H80" s="95">
        <v>-16622</v>
      </c>
      <c r="I80" s="357"/>
      <c r="J80" s="95">
        <v>-11884</v>
      </c>
      <c r="K80" s="357"/>
      <c r="L80" s="95">
        <v>-15637</v>
      </c>
      <c r="M80" s="357"/>
      <c r="N80" s="95">
        <v>-11905</v>
      </c>
      <c r="O80" s="357"/>
      <c r="P80" s="95">
        <v>-11833</v>
      </c>
      <c r="Q80" s="357"/>
      <c r="R80" s="95">
        <v>-11675</v>
      </c>
      <c r="S80" s="357"/>
      <c r="T80" s="95">
        <v>-23156</v>
      </c>
      <c r="U80" s="358"/>
      <c r="V80" s="95">
        <v>-22370</v>
      </c>
      <c r="W80" s="358"/>
      <c r="X80" s="95">
        <v>-14236</v>
      </c>
      <c r="Y80" s="357"/>
      <c r="Z80" s="98">
        <v>-12478</v>
      </c>
      <c r="AA80" s="357"/>
      <c r="AB80" s="98">
        <v>-16513</v>
      </c>
      <c r="AC80" s="357"/>
      <c r="AD80" s="98">
        <v>-23144</v>
      </c>
      <c r="AE80" s="357"/>
      <c r="AF80" s="98">
        <v>-20562</v>
      </c>
      <c r="AG80" s="358"/>
      <c r="AH80" s="95">
        <v>-7032</v>
      </c>
      <c r="AI80" s="358"/>
      <c r="AJ80" s="95">
        <v>-22270</v>
      </c>
      <c r="AK80" s="358"/>
      <c r="AL80" s="95">
        <v>-22219</v>
      </c>
      <c r="AM80" s="358"/>
      <c r="AN80" s="95">
        <v>-31786</v>
      </c>
      <c r="AO80" s="358"/>
      <c r="AP80" s="95">
        <v>-18022</v>
      </c>
      <c r="AQ80" s="358"/>
      <c r="AR80" s="95">
        <v>-14002</v>
      </c>
      <c r="AS80" s="358"/>
      <c r="AT80" s="95">
        <v>-29221</v>
      </c>
      <c r="AU80" s="358"/>
      <c r="AV80" s="95">
        <v>-14379</v>
      </c>
      <c r="AW80" s="357"/>
      <c r="AX80" s="98">
        <v>-31477</v>
      </c>
      <c r="AY80" s="361"/>
      <c r="AZ80" s="362"/>
      <c r="BA80" s="363"/>
      <c r="BB80" s="98"/>
      <c r="BC80" s="357"/>
    </row>
    <row r="81" spans="1:55" ht="14.25" x14ac:dyDescent="0.4">
      <c r="A81" s="102"/>
      <c r="B81" s="154" t="s">
        <v>163</v>
      </c>
      <c r="C81" s="155"/>
      <c r="D81" s="391">
        <v>-7327</v>
      </c>
      <c r="E81" s="365"/>
      <c r="F81" s="391">
        <v>-10063</v>
      </c>
      <c r="G81" s="365"/>
      <c r="H81" s="391">
        <v>-14604</v>
      </c>
      <c r="I81" s="365"/>
      <c r="J81" s="391">
        <v>-9895</v>
      </c>
      <c r="K81" s="365"/>
      <c r="L81" s="391">
        <v>-16129</v>
      </c>
      <c r="M81" s="365"/>
      <c r="N81" s="391">
        <v>-12387</v>
      </c>
      <c r="O81" s="365"/>
      <c r="P81" s="391">
        <v>-10416</v>
      </c>
      <c r="Q81" s="365"/>
      <c r="R81" s="391">
        <v>-14670</v>
      </c>
      <c r="S81" s="365"/>
      <c r="T81" s="393">
        <v>-24629</v>
      </c>
      <c r="U81" s="365"/>
      <c r="V81" s="393">
        <v>-23006</v>
      </c>
      <c r="W81" s="181"/>
      <c r="X81" s="393">
        <v>-5902</v>
      </c>
      <c r="Y81" s="182"/>
      <c r="Z81" s="394">
        <v>-11344</v>
      </c>
      <c r="AA81" s="182"/>
      <c r="AB81" s="394">
        <v>-13844</v>
      </c>
      <c r="AC81" s="182"/>
      <c r="AD81" s="394">
        <v>-24948</v>
      </c>
      <c r="AE81" s="182"/>
      <c r="AF81" s="394">
        <v>-23669</v>
      </c>
      <c r="AG81" s="181"/>
      <c r="AH81" s="393">
        <v>-9645</v>
      </c>
      <c r="AI81" s="181"/>
      <c r="AJ81" s="393">
        <v>-23130</v>
      </c>
      <c r="AK81" s="181"/>
      <c r="AL81" s="393">
        <v>-22760</v>
      </c>
      <c r="AM81" s="181"/>
      <c r="AN81" s="393">
        <v>-19634</v>
      </c>
      <c r="AO81" s="181"/>
      <c r="AP81" s="393">
        <v>-23440</v>
      </c>
      <c r="AQ81" s="181"/>
      <c r="AR81" s="393">
        <v>-20027</v>
      </c>
      <c r="AS81" s="181"/>
      <c r="AT81" s="393">
        <v>-35846</v>
      </c>
      <c r="AU81" s="181"/>
      <c r="AV81" s="393">
        <v>-18906</v>
      </c>
      <c r="AW81" s="182"/>
      <c r="AX81" s="394">
        <v>-18121</v>
      </c>
      <c r="AY81" s="183"/>
      <c r="AZ81" s="482"/>
      <c r="BA81" s="369"/>
      <c r="BB81" s="483"/>
      <c r="BC81" s="365"/>
    </row>
    <row r="82" spans="1:55" ht="14.25" x14ac:dyDescent="0.4">
      <c r="A82" s="102"/>
      <c r="B82" s="136" t="s">
        <v>164</v>
      </c>
      <c r="C82" s="162"/>
      <c r="D82" s="380">
        <v>-816</v>
      </c>
      <c r="E82" s="403"/>
      <c r="F82" s="380">
        <v>-677</v>
      </c>
      <c r="G82" s="403"/>
      <c r="H82" s="380">
        <v>-2272</v>
      </c>
      <c r="I82" s="403"/>
      <c r="J82" s="380">
        <v>-739</v>
      </c>
      <c r="K82" s="403"/>
      <c r="L82" s="380">
        <v>51</v>
      </c>
      <c r="M82" s="403"/>
      <c r="N82" s="380">
        <v>235</v>
      </c>
      <c r="O82" s="403"/>
      <c r="P82" s="380">
        <v>-1121</v>
      </c>
      <c r="Q82" s="403"/>
      <c r="R82" s="380">
        <v>2242</v>
      </c>
      <c r="S82" s="403"/>
      <c r="T82" s="382">
        <v>950</v>
      </c>
      <c r="U82" s="403"/>
      <c r="V82" s="382">
        <v>823</v>
      </c>
      <c r="W82" s="145"/>
      <c r="X82" s="382">
        <v>387</v>
      </c>
      <c r="Y82" s="146"/>
      <c r="Z82" s="383">
        <v>-1430</v>
      </c>
      <c r="AA82" s="146"/>
      <c r="AB82" s="383">
        <v>-651</v>
      </c>
      <c r="AC82" s="146"/>
      <c r="AD82" s="383">
        <v>2561</v>
      </c>
      <c r="AE82" s="146"/>
      <c r="AF82" s="383">
        <v>2982</v>
      </c>
      <c r="AG82" s="145"/>
      <c r="AH82" s="382">
        <v>2717</v>
      </c>
      <c r="AI82" s="145"/>
      <c r="AJ82" s="382">
        <v>14</v>
      </c>
      <c r="AK82" s="145"/>
      <c r="AL82" s="382">
        <v>331</v>
      </c>
      <c r="AM82" s="145"/>
      <c r="AN82" s="382">
        <v>-12725</v>
      </c>
      <c r="AO82" s="145"/>
      <c r="AP82" s="382">
        <v>5160</v>
      </c>
      <c r="AQ82" s="145"/>
      <c r="AR82" s="382">
        <v>6091</v>
      </c>
      <c r="AS82" s="145"/>
      <c r="AT82" s="382">
        <v>6515</v>
      </c>
      <c r="AU82" s="145"/>
      <c r="AV82" s="382">
        <v>2338</v>
      </c>
      <c r="AW82" s="146"/>
      <c r="AX82" s="383">
        <v>7203</v>
      </c>
      <c r="AY82" s="148"/>
      <c r="AZ82" s="387"/>
      <c r="BA82" s="401"/>
      <c r="BB82" s="389"/>
      <c r="BC82" s="403"/>
    </row>
    <row r="83" spans="1:55" s="64" customFormat="1" ht="14.25" x14ac:dyDescent="0.4">
      <c r="A83" s="463" t="s">
        <v>165</v>
      </c>
      <c r="B83" s="464"/>
      <c r="C83" s="90"/>
      <c r="D83" s="95">
        <v>-3132</v>
      </c>
      <c r="E83" s="357"/>
      <c r="F83" s="95">
        <v>-1847</v>
      </c>
      <c r="G83" s="357"/>
      <c r="H83" s="95">
        <v>-12657</v>
      </c>
      <c r="I83" s="357"/>
      <c r="J83" s="95">
        <v>-2000</v>
      </c>
      <c r="K83" s="357"/>
      <c r="L83" s="95">
        <v>3178</v>
      </c>
      <c r="M83" s="357"/>
      <c r="N83" s="95">
        <v>-12659</v>
      </c>
      <c r="O83" s="357"/>
      <c r="P83" s="95">
        <v>11287</v>
      </c>
      <c r="Q83" s="357"/>
      <c r="R83" s="95">
        <v>-8398</v>
      </c>
      <c r="S83" s="357"/>
      <c r="T83" s="95">
        <v>8938</v>
      </c>
      <c r="U83" s="358"/>
      <c r="V83" s="95">
        <v>-6971</v>
      </c>
      <c r="W83" s="358"/>
      <c r="X83" s="95">
        <v>-4100</v>
      </c>
      <c r="Y83" s="357"/>
      <c r="Z83" s="98">
        <v>-6</v>
      </c>
      <c r="AA83" s="357"/>
      <c r="AB83" s="98">
        <v>1760</v>
      </c>
      <c r="AC83" s="357"/>
      <c r="AD83" s="98">
        <v>11634</v>
      </c>
      <c r="AE83" s="357"/>
      <c r="AF83" s="98">
        <v>1638</v>
      </c>
      <c r="AG83" s="358"/>
      <c r="AH83" s="95">
        <v>-7927</v>
      </c>
      <c r="AI83" s="358"/>
      <c r="AJ83" s="95">
        <v>-7819</v>
      </c>
      <c r="AK83" s="358"/>
      <c r="AL83" s="95">
        <v>3419</v>
      </c>
      <c r="AM83" s="358"/>
      <c r="AN83" s="95">
        <v>12066</v>
      </c>
      <c r="AO83" s="358"/>
      <c r="AP83" s="95">
        <v>-2359</v>
      </c>
      <c r="AQ83" s="358"/>
      <c r="AR83" s="95">
        <v>-5270</v>
      </c>
      <c r="AS83" s="358"/>
      <c r="AT83" s="95">
        <v>-16518</v>
      </c>
      <c r="AU83" s="358"/>
      <c r="AV83" s="95">
        <v>-17067</v>
      </c>
      <c r="AW83" s="357"/>
      <c r="AX83" s="98">
        <v>-14858</v>
      </c>
      <c r="AY83" s="361"/>
      <c r="AZ83" s="362"/>
      <c r="BA83" s="363"/>
      <c r="BB83" s="98"/>
      <c r="BC83" s="357"/>
    </row>
    <row r="84" spans="1:55" ht="14.25" x14ac:dyDescent="0.4">
      <c r="A84" s="102"/>
      <c r="B84" s="154" t="s">
        <v>166</v>
      </c>
      <c r="C84" s="155"/>
      <c r="D84" s="484">
        <v>-1785</v>
      </c>
      <c r="E84" s="365"/>
      <c r="F84" s="484">
        <v>-497</v>
      </c>
      <c r="G84" s="365"/>
      <c r="H84" s="484">
        <v>-1293</v>
      </c>
      <c r="I84" s="365"/>
      <c r="J84" s="484">
        <v>-626</v>
      </c>
      <c r="K84" s="365"/>
      <c r="L84" s="484">
        <v>-397</v>
      </c>
      <c r="M84" s="365"/>
      <c r="N84" s="391">
        <v>8812</v>
      </c>
      <c r="O84" s="365"/>
      <c r="P84" s="484">
        <v>-533</v>
      </c>
      <c r="Q84" s="365"/>
      <c r="R84" s="484">
        <v>-1033</v>
      </c>
      <c r="S84" s="365"/>
      <c r="T84" s="485">
        <v>-2892</v>
      </c>
      <c r="U84" s="365"/>
      <c r="V84" s="393">
        <v>5215</v>
      </c>
      <c r="W84" s="181"/>
      <c r="X84" s="393">
        <v>-1839</v>
      </c>
      <c r="Y84" s="182"/>
      <c r="Z84" s="394">
        <v>-2731</v>
      </c>
      <c r="AA84" s="182"/>
      <c r="AB84" s="394">
        <v>4180</v>
      </c>
      <c r="AC84" s="182"/>
      <c r="AD84" s="394">
        <v>4078</v>
      </c>
      <c r="AE84" s="182"/>
      <c r="AF84" s="394">
        <v>9086</v>
      </c>
      <c r="AG84" s="181"/>
      <c r="AH84" s="393">
        <v>1524</v>
      </c>
      <c r="AI84" s="181"/>
      <c r="AJ84" s="393">
        <v>-5325</v>
      </c>
      <c r="AK84" s="181"/>
      <c r="AL84" s="393">
        <v>-9671</v>
      </c>
      <c r="AM84" s="181"/>
      <c r="AN84" s="393">
        <v>21795</v>
      </c>
      <c r="AO84" s="181"/>
      <c r="AP84" s="393">
        <v>-5618</v>
      </c>
      <c r="AQ84" s="181"/>
      <c r="AR84" s="393">
        <v>16311</v>
      </c>
      <c r="AS84" s="181"/>
      <c r="AT84" s="393">
        <v>454</v>
      </c>
      <c r="AU84" s="181"/>
      <c r="AV84" s="393">
        <v>2203</v>
      </c>
      <c r="AW84" s="182"/>
      <c r="AX84" s="394">
        <v>-10268</v>
      </c>
      <c r="AY84" s="183"/>
      <c r="AZ84" s="486"/>
      <c r="BA84" s="369"/>
      <c r="BB84" s="487"/>
      <c r="BC84" s="365"/>
    </row>
    <row r="85" spans="1:55" s="390" customFormat="1" ht="14.25" x14ac:dyDescent="0.4">
      <c r="A85" s="377"/>
      <c r="B85" s="488" t="s">
        <v>167</v>
      </c>
      <c r="C85" s="489"/>
      <c r="D85" s="395" t="s">
        <v>128</v>
      </c>
      <c r="E85" s="396"/>
      <c r="F85" s="395" t="s">
        <v>128</v>
      </c>
      <c r="G85" s="396"/>
      <c r="H85" s="395">
        <v>-9905</v>
      </c>
      <c r="I85" s="396"/>
      <c r="J85" s="395" t="s">
        <v>128</v>
      </c>
      <c r="K85" s="396"/>
      <c r="L85" s="395">
        <v>5000</v>
      </c>
      <c r="M85" s="396"/>
      <c r="N85" s="395">
        <v>-19918</v>
      </c>
      <c r="O85" s="396"/>
      <c r="P85" s="395">
        <v>13708</v>
      </c>
      <c r="Q85" s="396"/>
      <c r="R85" s="395">
        <v>-5000</v>
      </c>
      <c r="S85" s="396"/>
      <c r="T85" s="397">
        <v>14000</v>
      </c>
      <c r="U85" s="365"/>
      <c r="V85" s="397">
        <v>-10000</v>
      </c>
      <c r="W85" s="398"/>
      <c r="X85" s="397" t="s">
        <v>128</v>
      </c>
      <c r="Y85" s="490"/>
      <c r="Z85" s="398">
        <v>5000</v>
      </c>
      <c r="AA85" s="490"/>
      <c r="AB85" s="398" t="s">
        <v>128</v>
      </c>
      <c r="AC85" s="490"/>
      <c r="AD85" s="398">
        <v>10000</v>
      </c>
      <c r="AE85" s="490"/>
      <c r="AF85" s="398">
        <v>-5000</v>
      </c>
      <c r="AG85" s="398"/>
      <c r="AH85" s="397">
        <v>-7000</v>
      </c>
      <c r="AI85" s="398"/>
      <c r="AJ85" s="397" t="s">
        <v>128</v>
      </c>
      <c r="AK85" s="398"/>
      <c r="AL85" s="397">
        <v>15899</v>
      </c>
      <c r="AM85" s="398"/>
      <c r="AN85" s="397">
        <v>-7000</v>
      </c>
      <c r="AO85" s="398"/>
      <c r="AP85" s="397">
        <v>14863</v>
      </c>
      <c r="AQ85" s="398"/>
      <c r="AR85" s="397">
        <v>-5000</v>
      </c>
      <c r="AS85" s="398"/>
      <c r="AT85" s="397">
        <v>-5000</v>
      </c>
      <c r="AU85" s="398"/>
      <c r="AV85" s="397" t="s">
        <v>128</v>
      </c>
      <c r="AW85" s="490"/>
      <c r="AX85" s="398">
        <v>14880</v>
      </c>
      <c r="AY85" s="491"/>
      <c r="AZ85" s="492"/>
      <c r="BA85" s="493"/>
      <c r="BB85" s="494"/>
      <c r="BC85" s="396"/>
    </row>
    <row r="86" spans="1:55" ht="14.25" x14ac:dyDescent="0.4">
      <c r="A86" s="102"/>
      <c r="B86" s="136" t="s">
        <v>168</v>
      </c>
      <c r="C86" s="162"/>
      <c r="D86" s="495">
        <v>-1347</v>
      </c>
      <c r="E86" s="403"/>
      <c r="F86" s="495">
        <v>-1349</v>
      </c>
      <c r="G86" s="403"/>
      <c r="H86" s="495">
        <v>-1348</v>
      </c>
      <c r="I86" s="403"/>
      <c r="J86" s="495">
        <v>-1348</v>
      </c>
      <c r="K86" s="403"/>
      <c r="L86" s="495">
        <v>-1348</v>
      </c>
      <c r="M86" s="403"/>
      <c r="N86" s="495">
        <v>-1515</v>
      </c>
      <c r="O86" s="403"/>
      <c r="P86" s="495">
        <v>-1758</v>
      </c>
      <c r="Q86" s="403"/>
      <c r="R86" s="495">
        <v>-2284</v>
      </c>
      <c r="S86" s="403"/>
      <c r="T86" s="496">
        <v>-2104</v>
      </c>
      <c r="U86" s="403"/>
      <c r="V86" s="496">
        <v>-2103</v>
      </c>
      <c r="W86" s="145"/>
      <c r="X86" s="496">
        <v>-2104</v>
      </c>
      <c r="Y86" s="146"/>
      <c r="Z86" s="497">
        <v>-2104</v>
      </c>
      <c r="AA86" s="146"/>
      <c r="AB86" s="497">
        <v>-2105</v>
      </c>
      <c r="AC86" s="146"/>
      <c r="AD86" s="498">
        <v>-2104</v>
      </c>
      <c r="AE86" s="428"/>
      <c r="AF86" s="497">
        <v>-2104</v>
      </c>
      <c r="AG86" s="145"/>
      <c r="AH86" s="496">
        <v>-2103</v>
      </c>
      <c r="AI86" s="145"/>
      <c r="AJ86" s="496">
        <v>-2103</v>
      </c>
      <c r="AK86" s="145"/>
      <c r="AL86" s="496">
        <v>-2628</v>
      </c>
      <c r="AM86" s="145"/>
      <c r="AN86" s="496">
        <v>-2539</v>
      </c>
      <c r="AO86" s="145"/>
      <c r="AP86" s="496">
        <v>-5202</v>
      </c>
      <c r="AQ86" s="145"/>
      <c r="AR86" s="496">
        <v>-5128</v>
      </c>
      <c r="AS86" s="145"/>
      <c r="AT86" s="496">
        <v>-5643</v>
      </c>
      <c r="AU86" s="145"/>
      <c r="AV86" s="496">
        <v>-6592</v>
      </c>
      <c r="AW86" s="146"/>
      <c r="AX86" s="497">
        <v>-7704</v>
      </c>
      <c r="AY86" s="148"/>
      <c r="AZ86" s="499"/>
      <c r="BA86" s="401"/>
      <c r="BB86" s="500"/>
      <c r="BC86" s="403"/>
    </row>
    <row r="87" spans="1:55" s="64" customFormat="1" ht="14.25" x14ac:dyDescent="0.4">
      <c r="A87" s="481" t="s">
        <v>169</v>
      </c>
      <c r="B87" s="464"/>
      <c r="C87" s="90"/>
      <c r="D87" s="95">
        <v>50776</v>
      </c>
      <c r="E87" s="357"/>
      <c r="F87" s="95">
        <v>53371</v>
      </c>
      <c r="G87" s="357"/>
      <c r="H87" s="95">
        <v>38270</v>
      </c>
      <c r="I87" s="357"/>
      <c r="J87" s="95">
        <v>34228</v>
      </c>
      <c r="K87" s="357"/>
      <c r="L87" s="95">
        <v>31823</v>
      </c>
      <c r="M87" s="357"/>
      <c r="N87" s="95">
        <v>18360</v>
      </c>
      <c r="O87" s="357"/>
      <c r="P87" s="95">
        <v>31519</v>
      </c>
      <c r="Q87" s="357"/>
      <c r="R87" s="95">
        <v>36727</v>
      </c>
      <c r="S87" s="357"/>
      <c r="T87" s="95">
        <v>39642</v>
      </c>
      <c r="U87" s="358"/>
      <c r="V87" s="95">
        <v>28159</v>
      </c>
      <c r="W87" s="358"/>
      <c r="X87" s="95">
        <v>25349</v>
      </c>
      <c r="Y87" s="357"/>
      <c r="Z87" s="98">
        <v>27416</v>
      </c>
      <c r="AA87" s="357"/>
      <c r="AB87" s="98">
        <v>32461</v>
      </c>
      <c r="AC87" s="357"/>
      <c r="AD87" s="98">
        <v>41236</v>
      </c>
      <c r="AE87" s="357"/>
      <c r="AF87" s="98">
        <v>43276</v>
      </c>
      <c r="AG87" s="358"/>
      <c r="AH87" s="95">
        <v>45658</v>
      </c>
      <c r="AI87" s="358"/>
      <c r="AJ87" s="95">
        <v>36921</v>
      </c>
      <c r="AK87" s="358"/>
      <c r="AL87" s="95">
        <v>39580</v>
      </c>
      <c r="AM87" s="358"/>
      <c r="AN87" s="95">
        <v>42972</v>
      </c>
      <c r="AO87" s="358"/>
      <c r="AP87" s="95">
        <v>40541</v>
      </c>
      <c r="AQ87" s="358"/>
      <c r="AR87" s="95">
        <v>61367</v>
      </c>
      <c r="AS87" s="358"/>
      <c r="AT87" s="95">
        <v>52505</v>
      </c>
      <c r="AU87" s="358"/>
      <c r="AV87" s="95">
        <v>62297</v>
      </c>
      <c r="AW87" s="357"/>
      <c r="AX87" s="98">
        <v>58444</v>
      </c>
      <c r="AY87" s="361"/>
      <c r="AZ87" s="362"/>
      <c r="BA87" s="363"/>
      <c r="BB87" s="98"/>
      <c r="BC87" s="357"/>
    </row>
    <row r="88" spans="1:55" ht="9.9499999999999993" customHeight="1" x14ac:dyDescent="0.4">
      <c r="A88" s="63"/>
      <c r="B88" s="332"/>
      <c r="C88" s="332"/>
      <c r="D88" s="501"/>
      <c r="E88" s="502"/>
      <c r="F88" s="501"/>
      <c r="G88" s="502"/>
      <c r="H88" s="501"/>
      <c r="I88" s="502"/>
      <c r="J88" s="501"/>
      <c r="K88" s="502"/>
      <c r="L88" s="503"/>
      <c r="M88" s="504"/>
      <c r="N88" s="501"/>
      <c r="O88" s="502"/>
      <c r="P88" s="501"/>
      <c r="Q88" s="502"/>
      <c r="R88" s="501"/>
      <c r="S88" s="502"/>
      <c r="T88" s="501"/>
      <c r="U88" s="502"/>
      <c r="V88" s="501"/>
      <c r="W88" s="502"/>
      <c r="X88" s="501"/>
      <c r="Y88" s="502"/>
      <c r="Z88" s="505"/>
      <c r="AA88" s="506"/>
      <c r="AB88" s="505"/>
      <c r="AC88" s="506"/>
      <c r="AD88" s="505"/>
      <c r="AE88" s="506"/>
      <c r="AF88" s="505"/>
      <c r="AG88" s="506"/>
      <c r="AH88" s="505"/>
      <c r="AI88" s="506"/>
      <c r="AJ88" s="505"/>
      <c r="AK88" s="506"/>
      <c r="AL88" s="505"/>
      <c r="AM88" s="506"/>
      <c r="AN88" s="505"/>
      <c r="AO88" s="506"/>
      <c r="AP88" s="507"/>
      <c r="AQ88" s="508"/>
      <c r="AR88" s="507"/>
      <c r="AS88" s="508"/>
      <c r="AT88" s="505"/>
      <c r="AU88" s="506"/>
      <c r="AV88" s="509"/>
      <c r="AW88" s="510"/>
      <c r="AX88" s="505"/>
      <c r="AY88" s="506"/>
      <c r="AZ88" s="505"/>
      <c r="BA88" s="506"/>
      <c r="BB88" s="501"/>
      <c r="BC88" s="502"/>
    </row>
    <row r="89" spans="1:55" s="530" customFormat="1" ht="54.95" customHeight="1" x14ac:dyDescent="0.4">
      <c r="A89" s="511" t="s">
        <v>170</v>
      </c>
      <c r="B89" s="512"/>
      <c r="C89" s="512"/>
      <c r="D89" s="513" t="s">
        <v>171</v>
      </c>
      <c r="E89" s="514"/>
      <c r="F89" s="513" t="s">
        <v>172</v>
      </c>
      <c r="G89" s="514"/>
      <c r="H89" s="513" t="s">
        <v>173</v>
      </c>
      <c r="I89" s="514"/>
      <c r="J89" s="513" t="s">
        <v>174</v>
      </c>
      <c r="K89" s="514"/>
      <c r="L89" s="515"/>
      <c r="M89" s="516"/>
      <c r="N89" s="513" t="s">
        <v>175</v>
      </c>
      <c r="O89" s="514"/>
      <c r="P89" s="513" t="s">
        <v>176</v>
      </c>
      <c r="Q89" s="514"/>
      <c r="R89" s="513" t="s">
        <v>177</v>
      </c>
      <c r="S89" s="514"/>
      <c r="T89" s="517" t="s">
        <v>178</v>
      </c>
      <c r="U89" s="518"/>
      <c r="V89" s="517"/>
      <c r="W89" s="519"/>
      <c r="X89" s="517"/>
      <c r="Y89" s="520"/>
      <c r="Z89" s="518" t="s">
        <v>179</v>
      </c>
      <c r="AA89" s="521"/>
      <c r="AB89" s="518" t="s">
        <v>180</v>
      </c>
      <c r="AC89" s="521"/>
      <c r="AD89" s="518" t="s">
        <v>181</v>
      </c>
      <c r="AE89" s="521"/>
      <c r="AF89" s="518" t="s">
        <v>182</v>
      </c>
      <c r="AG89" s="519"/>
      <c r="AH89" s="517" t="s">
        <v>183</v>
      </c>
      <c r="AI89" s="522"/>
      <c r="AJ89" s="517" t="s">
        <v>184</v>
      </c>
      <c r="AK89" s="522"/>
      <c r="AL89" s="517" t="s">
        <v>185</v>
      </c>
      <c r="AM89" s="522"/>
      <c r="AN89" s="517" t="s">
        <v>186</v>
      </c>
      <c r="AO89" s="522"/>
      <c r="AP89" s="517" t="s">
        <v>187</v>
      </c>
      <c r="AQ89" s="522"/>
      <c r="AR89" s="517" t="s">
        <v>188</v>
      </c>
      <c r="AS89" s="522"/>
      <c r="AT89" s="523" t="s">
        <v>189</v>
      </c>
      <c r="AU89" s="524"/>
      <c r="AV89" s="523" t="s">
        <v>190</v>
      </c>
      <c r="AW89" s="525"/>
      <c r="AX89" s="524"/>
      <c r="AY89" s="526"/>
      <c r="AZ89" s="527"/>
      <c r="BA89" s="528"/>
      <c r="BB89" s="529"/>
      <c r="BC89" s="516"/>
    </row>
    <row r="90" spans="1:55" s="64" customFormat="1" ht="54.95" customHeight="1" x14ac:dyDescent="0.4">
      <c r="A90" s="511" t="s">
        <v>191</v>
      </c>
      <c r="B90" s="512"/>
      <c r="C90" s="512"/>
      <c r="D90" s="513" t="s">
        <v>192</v>
      </c>
      <c r="E90" s="514"/>
      <c r="F90" s="513" t="s">
        <v>193</v>
      </c>
      <c r="G90" s="514"/>
      <c r="H90" s="513" t="s">
        <v>194</v>
      </c>
      <c r="I90" s="514"/>
      <c r="J90" s="515"/>
      <c r="K90" s="531"/>
      <c r="L90" s="513" t="s">
        <v>195</v>
      </c>
      <c r="M90" s="514"/>
      <c r="N90" s="513" t="s">
        <v>196</v>
      </c>
      <c r="O90" s="514"/>
      <c r="P90" s="517" t="s">
        <v>197</v>
      </c>
      <c r="Q90" s="520"/>
      <c r="R90" s="513"/>
      <c r="S90" s="514"/>
      <c r="T90" s="517"/>
      <c r="U90" s="518"/>
      <c r="V90" s="517" t="s">
        <v>198</v>
      </c>
      <c r="W90" s="518"/>
      <c r="X90" s="517"/>
      <c r="Y90" s="520"/>
      <c r="Z90" s="518"/>
      <c r="AA90" s="520"/>
      <c r="AB90" s="518" t="s">
        <v>199</v>
      </c>
      <c r="AC90" s="520"/>
      <c r="AD90" s="518" t="s">
        <v>200</v>
      </c>
      <c r="AE90" s="520"/>
      <c r="AF90" s="517" t="s">
        <v>201</v>
      </c>
      <c r="AG90" s="518"/>
      <c r="AH90" s="517"/>
      <c r="AI90" s="518"/>
      <c r="AJ90" s="517" t="s">
        <v>202</v>
      </c>
      <c r="AK90" s="518"/>
      <c r="AL90" s="517"/>
      <c r="AM90" s="518"/>
      <c r="AN90" s="517" t="s">
        <v>203</v>
      </c>
      <c r="AO90" s="518"/>
      <c r="AP90" s="517" t="s">
        <v>204</v>
      </c>
      <c r="AQ90" s="518"/>
      <c r="AR90" s="517" t="s">
        <v>205</v>
      </c>
      <c r="AS90" s="518"/>
      <c r="AT90" s="517" t="s">
        <v>206</v>
      </c>
      <c r="AU90" s="518"/>
      <c r="AV90" s="517"/>
      <c r="AW90" s="520"/>
      <c r="AX90" s="518"/>
      <c r="AY90" s="532"/>
      <c r="AZ90" s="533" t="s">
        <v>207</v>
      </c>
      <c r="BA90" s="534"/>
      <c r="BB90" s="535"/>
      <c r="BC90" s="514"/>
    </row>
    <row r="91" spans="1:55" s="64" customFormat="1" ht="14.25" x14ac:dyDescent="0.4">
      <c r="A91" s="511" t="s">
        <v>208</v>
      </c>
      <c r="B91" s="536"/>
      <c r="C91" s="536"/>
      <c r="D91" s="537">
        <v>682</v>
      </c>
      <c r="E91" s="538"/>
      <c r="F91" s="537">
        <v>725</v>
      </c>
      <c r="G91" s="538"/>
      <c r="H91" s="537">
        <v>729</v>
      </c>
      <c r="I91" s="538"/>
      <c r="J91" s="537">
        <v>769</v>
      </c>
      <c r="K91" s="538"/>
      <c r="L91" s="537">
        <v>748</v>
      </c>
      <c r="M91" s="538"/>
      <c r="N91" s="537">
        <v>752</v>
      </c>
      <c r="O91" s="538"/>
      <c r="P91" s="537">
        <v>753</v>
      </c>
      <c r="Q91" s="538"/>
      <c r="R91" s="537">
        <v>744</v>
      </c>
      <c r="S91" s="538"/>
      <c r="T91" s="539">
        <v>785</v>
      </c>
      <c r="U91" s="538"/>
      <c r="V91" s="539">
        <v>815</v>
      </c>
      <c r="W91" s="475"/>
      <c r="X91" s="539">
        <v>818</v>
      </c>
      <c r="Y91" s="479"/>
      <c r="Z91" s="540">
        <v>812</v>
      </c>
      <c r="AA91" s="479"/>
      <c r="AB91" s="540">
        <v>826</v>
      </c>
      <c r="AC91" s="479"/>
      <c r="AD91" s="540">
        <v>864</v>
      </c>
      <c r="AE91" s="479"/>
      <c r="AF91" s="540">
        <v>873</v>
      </c>
      <c r="AG91" s="475"/>
      <c r="AH91" s="539">
        <v>905</v>
      </c>
      <c r="AI91" s="475"/>
      <c r="AJ91" s="539">
        <v>916</v>
      </c>
      <c r="AK91" s="475"/>
      <c r="AL91" s="539">
        <v>922</v>
      </c>
      <c r="AM91" s="475"/>
      <c r="AN91" s="539">
        <v>961</v>
      </c>
      <c r="AO91" s="475"/>
      <c r="AP91" s="539">
        <v>971</v>
      </c>
      <c r="AQ91" s="475"/>
      <c r="AR91" s="539">
        <v>1012</v>
      </c>
      <c r="AS91" s="475"/>
      <c r="AT91" s="539">
        <v>1032</v>
      </c>
      <c r="AU91" s="475"/>
      <c r="AV91" s="539">
        <v>1048</v>
      </c>
      <c r="AW91" s="479"/>
      <c r="AX91" s="540">
        <v>1082</v>
      </c>
      <c r="AY91" s="541"/>
      <c r="AZ91" s="542"/>
      <c r="BA91" s="543"/>
      <c r="BB91" s="544"/>
      <c r="BC91" s="538"/>
    </row>
    <row r="92" spans="1:55" ht="14.25" x14ac:dyDescent="0.4">
      <c r="A92" s="545" t="s">
        <v>209</v>
      </c>
      <c r="B92" s="546"/>
      <c r="C92" s="546"/>
      <c r="D92" s="547">
        <v>753</v>
      </c>
      <c r="E92" s="548"/>
      <c r="F92" s="547">
        <v>758</v>
      </c>
      <c r="G92" s="548"/>
      <c r="H92" s="547">
        <v>758</v>
      </c>
      <c r="I92" s="548"/>
      <c r="J92" s="547">
        <v>748</v>
      </c>
      <c r="K92" s="548"/>
      <c r="L92" s="547">
        <v>781</v>
      </c>
      <c r="M92" s="548"/>
      <c r="N92" s="547">
        <v>861</v>
      </c>
      <c r="O92" s="548"/>
      <c r="P92" s="547">
        <v>901</v>
      </c>
      <c r="Q92" s="548"/>
      <c r="R92" s="547">
        <v>916</v>
      </c>
      <c r="S92" s="548"/>
      <c r="T92" s="547">
        <v>917</v>
      </c>
      <c r="U92" s="549"/>
      <c r="V92" s="547">
        <v>940</v>
      </c>
      <c r="W92" s="549"/>
      <c r="X92" s="547">
        <v>988</v>
      </c>
      <c r="Y92" s="548"/>
      <c r="Z92" s="550">
        <v>983</v>
      </c>
      <c r="AA92" s="548"/>
      <c r="AB92" s="550">
        <v>985</v>
      </c>
      <c r="AC92" s="548"/>
      <c r="AD92" s="550">
        <v>1007</v>
      </c>
      <c r="AE92" s="548"/>
      <c r="AF92" s="550">
        <v>1043</v>
      </c>
      <c r="AG92" s="549"/>
      <c r="AH92" s="547">
        <v>1047</v>
      </c>
      <c r="AI92" s="549"/>
      <c r="AJ92" s="547">
        <v>1033</v>
      </c>
      <c r="AK92" s="549"/>
      <c r="AL92" s="547">
        <v>1017</v>
      </c>
      <c r="AM92" s="549"/>
      <c r="AN92" s="547">
        <v>1067</v>
      </c>
      <c r="AO92" s="549"/>
      <c r="AP92" s="547">
        <v>1103</v>
      </c>
      <c r="AQ92" s="549"/>
      <c r="AR92" s="547">
        <v>1171</v>
      </c>
      <c r="AS92" s="549"/>
      <c r="AT92" s="547">
        <v>1176</v>
      </c>
      <c r="AU92" s="549"/>
      <c r="AV92" s="547">
        <v>1164</v>
      </c>
      <c r="AW92" s="548"/>
      <c r="AX92" s="550">
        <v>1166</v>
      </c>
      <c r="AY92" s="551"/>
      <c r="AZ92" s="552"/>
      <c r="BA92" s="553"/>
      <c r="BB92" s="550"/>
      <c r="BC92" s="548"/>
    </row>
    <row r="93" spans="1:55" s="64" customFormat="1" ht="14.25" x14ac:dyDescent="0.4">
      <c r="A93" s="161"/>
      <c r="B93" s="512" t="s">
        <v>210</v>
      </c>
      <c r="C93" s="536"/>
      <c r="D93" s="554">
        <v>606</v>
      </c>
      <c r="E93" s="538"/>
      <c r="F93" s="554">
        <v>610</v>
      </c>
      <c r="G93" s="538"/>
      <c r="H93" s="554">
        <v>610</v>
      </c>
      <c r="I93" s="538"/>
      <c r="J93" s="554">
        <v>598</v>
      </c>
      <c r="K93" s="538"/>
      <c r="L93" s="554">
        <v>629</v>
      </c>
      <c r="M93" s="538"/>
      <c r="N93" s="554">
        <v>701</v>
      </c>
      <c r="O93" s="538"/>
      <c r="P93" s="554">
        <v>735</v>
      </c>
      <c r="Q93" s="538"/>
      <c r="R93" s="554">
        <v>728</v>
      </c>
      <c r="S93" s="538"/>
      <c r="T93" s="555">
        <v>730</v>
      </c>
      <c r="U93" s="538"/>
      <c r="V93" s="555">
        <v>744</v>
      </c>
      <c r="W93" s="475"/>
      <c r="X93" s="555">
        <v>766</v>
      </c>
      <c r="Y93" s="479"/>
      <c r="Z93" s="556">
        <v>762</v>
      </c>
      <c r="AA93" s="479"/>
      <c r="AB93" s="556">
        <v>738</v>
      </c>
      <c r="AC93" s="479"/>
      <c r="AD93" s="556">
        <v>761</v>
      </c>
      <c r="AE93" s="479"/>
      <c r="AF93" s="556">
        <v>793</v>
      </c>
      <c r="AG93" s="475"/>
      <c r="AH93" s="555">
        <v>790</v>
      </c>
      <c r="AI93" s="475"/>
      <c r="AJ93" s="555">
        <v>778</v>
      </c>
      <c r="AK93" s="475"/>
      <c r="AL93" s="555">
        <v>767</v>
      </c>
      <c r="AM93" s="475"/>
      <c r="AN93" s="555">
        <v>818</v>
      </c>
      <c r="AO93" s="475"/>
      <c r="AP93" s="555">
        <v>843</v>
      </c>
      <c r="AQ93" s="475"/>
      <c r="AR93" s="555">
        <v>887</v>
      </c>
      <c r="AS93" s="475"/>
      <c r="AT93" s="555">
        <v>899</v>
      </c>
      <c r="AU93" s="475"/>
      <c r="AV93" s="555">
        <v>895</v>
      </c>
      <c r="AW93" s="479"/>
      <c r="AX93" s="556">
        <v>897</v>
      </c>
      <c r="AY93" s="541"/>
      <c r="AZ93" s="557"/>
      <c r="BA93" s="543"/>
      <c r="BB93" s="558"/>
      <c r="BC93" s="538"/>
    </row>
    <row r="94" spans="1:55" s="568" customFormat="1" ht="14.25" x14ac:dyDescent="0.4">
      <c r="A94" s="559" t="s">
        <v>211</v>
      </c>
      <c r="B94" s="560"/>
      <c r="C94" s="560"/>
      <c r="D94" s="561">
        <v>2819</v>
      </c>
      <c r="E94" s="562"/>
      <c r="F94" s="561">
        <v>2791</v>
      </c>
      <c r="G94" s="562"/>
      <c r="H94" s="561">
        <v>2692</v>
      </c>
      <c r="I94" s="562"/>
      <c r="J94" s="561">
        <v>2593</v>
      </c>
      <c r="K94" s="562"/>
      <c r="L94" s="561">
        <v>2556</v>
      </c>
      <c r="M94" s="562"/>
      <c r="N94" s="561">
        <v>2463</v>
      </c>
      <c r="O94" s="562"/>
      <c r="P94" s="561">
        <v>2596</v>
      </c>
      <c r="Q94" s="562"/>
      <c r="R94" s="561">
        <v>2599</v>
      </c>
      <c r="S94" s="562"/>
      <c r="T94" s="561">
        <v>2713</v>
      </c>
      <c r="U94" s="563"/>
      <c r="V94" s="561">
        <v>3303</v>
      </c>
      <c r="W94" s="563"/>
      <c r="X94" s="561">
        <v>4283</v>
      </c>
      <c r="Y94" s="562"/>
      <c r="Z94" s="563">
        <v>4386</v>
      </c>
      <c r="AA94" s="562"/>
      <c r="AB94" s="563">
        <v>4471</v>
      </c>
      <c r="AC94" s="562"/>
      <c r="AD94" s="563">
        <v>4441</v>
      </c>
      <c r="AE94" s="562"/>
      <c r="AF94" s="563">
        <v>4452</v>
      </c>
      <c r="AG94" s="563"/>
      <c r="AH94" s="561">
        <v>4499</v>
      </c>
      <c r="AI94" s="563"/>
      <c r="AJ94" s="561">
        <v>4419</v>
      </c>
      <c r="AK94" s="563"/>
      <c r="AL94" s="561">
        <v>4463</v>
      </c>
      <c r="AM94" s="563"/>
      <c r="AN94" s="561">
        <v>4466</v>
      </c>
      <c r="AO94" s="563"/>
      <c r="AP94" s="561">
        <v>4625</v>
      </c>
      <c r="AQ94" s="564"/>
      <c r="AR94" s="561">
        <v>4598</v>
      </c>
      <c r="AS94" s="564"/>
      <c r="AT94" s="561">
        <v>4732</v>
      </c>
      <c r="AU94" s="563"/>
      <c r="AV94" s="561">
        <v>4708</v>
      </c>
      <c r="AW94" s="562"/>
      <c r="AX94" s="563">
        <v>4922</v>
      </c>
      <c r="AY94" s="565"/>
      <c r="AZ94" s="566"/>
      <c r="BA94" s="567"/>
      <c r="BB94" s="563"/>
      <c r="BC94" s="562"/>
    </row>
    <row r="95" spans="1:55" s="582" customFormat="1" ht="14.25" x14ac:dyDescent="0.4">
      <c r="A95" s="569"/>
      <c r="B95" s="570" t="s">
        <v>137</v>
      </c>
      <c r="C95" s="571"/>
      <c r="D95" s="572">
        <v>2285</v>
      </c>
      <c r="E95" s="573"/>
      <c r="F95" s="572">
        <v>2224</v>
      </c>
      <c r="G95" s="573"/>
      <c r="H95" s="572">
        <v>2126</v>
      </c>
      <c r="I95" s="573"/>
      <c r="J95" s="572">
        <v>2051</v>
      </c>
      <c r="K95" s="573"/>
      <c r="L95" s="572">
        <v>2009</v>
      </c>
      <c r="M95" s="573"/>
      <c r="N95" s="572">
        <v>1949</v>
      </c>
      <c r="O95" s="573"/>
      <c r="P95" s="572">
        <v>2093</v>
      </c>
      <c r="Q95" s="573"/>
      <c r="R95" s="572">
        <v>2074</v>
      </c>
      <c r="S95" s="573"/>
      <c r="T95" s="574">
        <v>2189</v>
      </c>
      <c r="U95" s="573"/>
      <c r="V95" s="574">
        <v>2803</v>
      </c>
      <c r="W95" s="575"/>
      <c r="X95" s="574">
        <v>3820</v>
      </c>
      <c r="Y95" s="576"/>
      <c r="Z95" s="575">
        <v>3928</v>
      </c>
      <c r="AA95" s="576"/>
      <c r="AB95" s="575">
        <v>4026</v>
      </c>
      <c r="AC95" s="576"/>
      <c r="AD95" s="575">
        <v>4013</v>
      </c>
      <c r="AE95" s="576"/>
      <c r="AF95" s="575">
        <v>4050</v>
      </c>
      <c r="AG95" s="575"/>
      <c r="AH95" s="574">
        <v>4120</v>
      </c>
      <c r="AI95" s="575"/>
      <c r="AJ95" s="574">
        <v>4048</v>
      </c>
      <c r="AK95" s="575"/>
      <c r="AL95" s="574">
        <v>4096</v>
      </c>
      <c r="AM95" s="575"/>
      <c r="AN95" s="574">
        <v>4106</v>
      </c>
      <c r="AO95" s="575"/>
      <c r="AP95" s="574">
        <v>4255</v>
      </c>
      <c r="AQ95" s="577"/>
      <c r="AR95" s="574">
        <v>4229</v>
      </c>
      <c r="AS95" s="577"/>
      <c r="AT95" s="574">
        <v>4362</v>
      </c>
      <c r="AU95" s="575"/>
      <c r="AV95" s="574">
        <v>4353</v>
      </c>
      <c r="AW95" s="576"/>
      <c r="AX95" s="575">
        <v>4560</v>
      </c>
      <c r="AY95" s="578"/>
      <c r="AZ95" s="579"/>
      <c r="BA95" s="580"/>
      <c r="BB95" s="581"/>
      <c r="BC95" s="573"/>
    </row>
    <row r="96" spans="1:55" s="582" customFormat="1" ht="14.25" x14ac:dyDescent="0.4">
      <c r="A96" s="569"/>
      <c r="B96" s="570" t="s">
        <v>212</v>
      </c>
      <c r="C96" s="571"/>
      <c r="D96" s="572">
        <v>474</v>
      </c>
      <c r="E96" s="573"/>
      <c r="F96" s="572">
        <v>502</v>
      </c>
      <c r="G96" s="573"/>
      <c r="H96" s="572">
        <v>502</v>
      </c>
      <c r="I96" s="573"/>
      <c r="J96" s="572">
        <v>482</v>
      </c>
      <c r="K96" s="573"/>
      <c r="L96" s="572">
        <v>482</v>
      </c>
      <c r="M96" s="573"/>
      <c r="N96" s="572">
        <v>446</v>
      </c>
      <c r="O96" s="573"/>
      <c r="P96" s="572">
        <v>434</v>
      </c>
      <c r="Q96" s="573"/>
      <c r="R96" s="572">
        <v>451</v>
      </c>
      <c r="S96" s="573"/>
      <c r="T96" s="574">
        <v>450</v>
      </c>
      <c r="U96" s="573"/>
      <c r="V96" s="574">
        <v>429</v>
      </c>
      <c r="W96" s="575"/>
      <c r="X96" s="574">
        <v>396</v>
      </c>
      <c r="Y96" s="576"/>
      <c r="Z96" s="575">
        <v>387</v>
      </c>
      <c r="AA96" s="576"/>
      <c r="AB96" s="575">
        <v>372</v>
      </c>
      <c r="AC96" s="576"/>
      <c r="AD96" s="575">
        <v>354</v>
      </c>
      <c r="AE96" s="576"/>
      <c r="AF96" s="575">
        <v>329</v>
      </c>
      <c r="AG96" s="575"/>
      <c r="AH96" s="574">
        <v>308</v>
      </c>
      <c r="AI96" s="575"/>
      <c r="AJ96" s="574">
        <v>298</v>
      </c>
      <c r="AK96" s="575"/>
      <c r="AL96" s="574">
        <v>295</v>
      </c>
      <c r="AM96" s="575"/>
      <c r="AN96" s="574">
        <v>286</v>
      </c>
      <c r="AO96" s="575"/>
      <c r="AP96" s="574">
        <v>297</v>
      </c>
      <c r="AQ96" s="577"/>
      <c r="AR96" s="574">
        <v>288</v>
      </c>
      <c r="AS96" s="577"/>
      <c r="AT96" s="574">
        <v>290</v>
      </c>
      <c r="AU96" s="575"/>
      <c r="AV96" s="574">
        <v>264</v>
      </c>
      <c r="AW96" s="576"/>
      <c r="AX96" s="575">
        <v>258</v>
      </c>
      <c r="AY96" s="578"/>
      <c r="AZ96" s="579"/>
      <c r="BA96" s="580"/>
      <c r="BB96" s="581"/>
      <c r="BC96" s="573"/>
    </row>
    <row r="97" spans="1:55" s="582" customFormat="1" ht="14.25" x14ac:dyDescent="0.4">
      <c r="A97" s="583"/>
      <c r="B97" s="570" t="s">
        <v>213</v>
      </c>
      <c r="C97" s="571"/>
      <c r="D97" s="572">
        <v>60</v>
      </c>
      <c r="E97" s="573"/>
      <c r="F97" s="572">
        <v>65</v>
      </c>
      <c r="G97" s="573"/>
      <c r="H97" s="572">
        <v>64</v>
      </c>
      <c r="I97" s="573"/>
      <c r="J97" s="572">
        <v>60</v>
      </c>
      <c r="K97" s="573"/>
      <c r="L97" s="572">
        <v>65</v>
      </c>
      <c r="M97" s="573"/>
      <c r="N97" s="572">
        <v>68</v>
      </c>
      <c r="O97" s="573"/>
      <c r="P97" s="572">
        <v>69</v>
      </c>
      <c r="Q97" s="573"/>
      <c r="R97" s="572">
        <v>74</v>
      </c>
      <c r="S97" s="573"/>
      <c r="T97" s="574">
        <v>74</v>
      </c>
      <c r="U97" s="573"/>
      <c r="V97" s="574">
        <v>71</v>
      </c>
      <c r="W97" s="575"/>
      <c r="X97" s="574">
        <v>67</v>
      </c>
      <c r="Y97" s="576"/>
      <c r="Z97" s="575">
        <v>71</v>
      </c>
      <c r="AA97" s="576"/>
      <c r="AB97" s="575">
        <v>73</v>
      </c>
      <c r="AC97" s="576"/>
      <c r="AD97" s="575">
        <f>AD94-AD95-AD96</f>
        <v>74</v>
      </c>
      <c r="AE97" s="576"/>
      <c r="AF97" s="575">
        <f>AF94-AF95-AF96</f>
        <v>73</v>
      </c>
      <c r="AG97" s="575"/>
      <c r="AH97" s="574">
        <f>AH94-AH95-AH96</f>
        <v>71</v>
      </c>
      <c r="AI97" s="575"/>
      <c r="AJ97" s="574">
        <f>AJ94-AJ95-AJ96</f>
        <v>73</v>
      </c>
      <c r="AK97" s="575"/>
      <c r="AL97" s="574">
        <f>AL94-AL95-AL96</f>
        <v>72</v>
      </c>
      <c r="AM97" s="575"/>
      <c r="AN97" s="574">
        <v>74</v>
      </c>
      <c r="AO97" s="575"/>
      <c r="AP97" s="574">
        <v>73</v>
      </c>
      <c r="AQ97" s="577"/>
      <c r="AR97" s="574">
        <v>81</v>
      </c>
      <c r="AS97" s="577"/>
      <c r="AT97" s="574">
        <v>80</v>
      </c>
      <c r="AU97" s="575"/>
      <c r="AV97" s="574">
        <v>91</v>
      </c>
      <c r="AW97" s="576"/>
      <c r="AX97" s="575">
        <v>104</v>
      </c>
      <c r="AY97" s="578"/>
      <c r="AZ97" s="579"/>
      <c r="BA97" s="580"/>
      <c r="BB97" s="581"/>
      <c r="BC97" s="573"/>
    </row>
  </sheetData>
  <mergeCells count="238">
    <mergeCell ref="AZ90:BA90"/>
    <mergeCell ref="BB90:BC90"/>
    <mergeCell ref="AN90:AO90"/>
    <mergeCell ref="AP90:AQ90"/>
    <mergeCell ref="AR90:AS90"/>
    <mergeCell ref="AT90:AU90"/>
    <mergeCell ref="AV90:AW90"/>
    <mergeCell ref="AX90:AY90"/>
    <mergeCell ref="AB90:AC90"/>
    <mergeCell ref="AD90:AE90"/>
    <mergeCell ref="AF90:AG90"/>
    <mergeCell ref="AH90:AI90"/>
    <mergeCell ref="AJ90:AK90"/>
    <mergeCell ref="AL90:AM90"/>
    <mergeCell ref="P90:Q90"/>
    <mergeCell ref="R90:S90"/>
    <mergeCell ref="T90:U90"/>
    <mergeCell ref="V90:W90"/>
    <mergeCell ref="X90:Y90"/>
    <mergeCell ref="Z90:AA90"/>
    <mergeCell ref="AP89:AQ89"/>
    <mergeCell ref="AR89:AS89"/>
    <mergeCell ref="AT89:AU89"/>
    <mergeCell ref="AV89:AW89"/>
    <mergeCell ref="AX89:AY89"/>
    <mergeCell ref="D90:E90"/>
    <mergeCell ref="F90:G90"/>
    <mergeCell ref="H90:I90"/>
    <mergeCell ref="L90:M90"/>
    <mergeCell ref="N90:O90"/>
    <mergeCell ref="AD89:AE89"/>
    <mergeCell ref="AF89:AG89"/>
    <mergeCell ref="AH89:AI89"/>
    <mergeCell ref="AJ89:AK89"/>
    <mergeCell ref="AL89:AM89"/>
    <mergeCell ref="AN89:AO89"/>
    <mergeCell ref="R89:S89"/>
    <mergeCell ref="T89:U89"/>
    <mergeCell ref="V89:W89"/>
    <mergeCell ref="X89:Y89"/>
    <mergeCell ref="Z89:AA89"/>
    <mergeCell ref="AB89:AC89"/>
    <mergeCell ref="D89:E89"/>
    <mergeCell ref="F89:G89"/>
    <mergeCell ref="H89:I89"/>
    <mergeCell ref="J89:K89"/>
    <mergeCell ref="N89:O89"/>
    <mergeCell ref="P89:Q89"/>
    <mergeCell ref="AR78:AS78"/>
    <mergeCell ref="AT78:AU78"/>
    <mergeCell ref="AV78:AW78"/>
    <mergeCell ref="AX78:AY78"/>
    <mergeCell ref="AZ78:BA78"/>
    <mergeCell ref="BB78:BC78"/>
    <mergeCell ref="AF78:AG78"/>
    <mergeCell ref="AH78:AI78"/>
    <mergeCell ref="AJ78:AK78"/>
    <mergeCell ref="AL78:AM78"/>
    <mergeCell ref="AN78:AO78"/>
    <mergeCell ref="AP78:AQ78"/>
    <mergeCell ref="T78:U78"/>
    <mergeCell ref="V78:W78"/>
    <mergeCell ref="X78:Y78"/>
    <mergeCell ref="Z78:AA78"/>
    <mergeCell ref="AB78:AC78"/>
    <mergeCell ref="AD78:AE78"/>
    <mergeCell ref="AZ48:BA48"/>
    <mergeCell ref="BB48:BC48"/>
    <mergeCell ref="D78:E78"/>
    <mergeCell ref="F78:G78"/>
    <mergeCell ref="H78:I78"/>
    <mergeCell ref="J78:K78"/>
    <mergeCell ref="L78:M78"/>
    <mergeCell ref="N78:O78"/>
    <mergeCell ref="P78:Q78"/>
    <mergeCell ref="R78:S78"/>
    <mergeCell ref="AN48:AO48"/>
    <mergeCell ref="AP48:AQ48"/>
    <mergeCell ref="AR48:AS48"/>
    <mergeCell ref="AT48:AU48"/>
    <mergeCell ref="AV48:AW48"/>
    <mergeCell ref="AX48:AY48"/>
    <mergeCell ref="AB48:AC48"/>
    <mergeCell ref="AD48:AE48"/>
    <mergeCell ref="AF48:AG48"/>
    <mergeCell ref="AH48:AI48"/>
    <mergeCell ref="AJ48:AK48"/>
    <mergeCell ref="AL48:AM48"/>
    <mergeCell ref="P48:Q48"/>
    <mergeCell ref="R48:S48"/>
    <mergeCell ref="T48:U48"/>
    <mergeCell ref="V48:W48"/>
    <mergeCell ref="X48:Y48"/>
    <mergeCell ref="Z48:AA48"/>
    <mergeCell ref="D48:E48"/>
    <mergeCell ref="F48:G48"/>
    <mergeCell ref="H48:I48"/>
    <mergeCell ref="J48:K48"/>
    <mergeCell ref="L48:M48"/>
    <mergeCell ref="N48:O48"/>
    <mergeCell ref="AZ8:BA8"/>
    <mergeCell ref="BB8:BC8"/>
    <mergeCell ref="AL42:AM42"/>
    <mergeCell ref="AN42:AO42"/>
    <mergeCell ref="AP42:AQ42"/>
    <mergeCell ref="AR42:AS42"/>
    <mergeCell ref="AT42:AU42"/>
    <mergeCell ref="AV42:AW42"/>
    <mergeCell ref="AX42:AY42"/>
    <mergeCell ref="AZ42:BA42"/>
    <mergeCell ref="AN8:AO8"/>
    <mergeCell ref="AP8:AQ8"/>
    <mergeCell ref="AR8:AS8"/>
    <mergeCell ref="AT8:AU8"/>
    <mergeCell ref="AV8:AW8"/>
    <mergeCell ref="AX8:AY8"/>
    <mergeCell ref="AB8:AC8"/>
    <mergeCell ref="AD8:AE8"/>
    <mergeCell ref="AF8:AG8"/>
    <mergeCell ref="AH8:AI8"/>
    <mergeCell ref="AJ8:AK8"/>
    <mergeCell ref="AL8:AM8"/>
    <mergeCell ref="P8:Q8"/>
    <mergeCell ref="R8:S8"/>
    <mergeCell ref="T8:U8"/>
    <mergeCell ref="V8:W8"/>
    <mergeCell ref="X8:Y8"/>
    <mergeCell ref="Z8:AA8"/>
    <mergeCell ref="D8:E8"/>
    <mergeCell ref="F8:G8"/>
    <mergeCell ref="H8:I8"/>
    <mergeCell ref="J8:K8"/>
    <mergeCell ref="L8:M8"/>
    <mergeCell ref="N8:O8"/>
    <mergeCell ref="AR7:AS7"/>
    <mergeCell ref="AT7:AU7"/>
    <mergeCell ref="AV7:AW7"/>
    <mergeCell ref="AX7:AY7"/>
    <mergeCell ref="AZ7:BA7"/>
    <mergeCell ref="BB7:BC7"/>
    <mergeCell ref="AF7:AG7"/>
    <mergeCell ref="AH7:AI7"/>
    <mergeCell ref="AJ7:AK7"/>
    <mergeCell ref="AL7:AM7"/>
    <mergeCell ref="AN7:AO7"/>
    <mergeCell ref="AP7:AQ7"/>
    <mergeCell ref="T7:U7"/>
    <mergeCell ref="V7:W7"/>
    <mergeCell ref="X7:Y7"/>
    <mergeCell ref="Z7:AA7"/>
    <mergeCell ref="AB7:AC7"/>
    <mergeCell ref="AD7:AE7"/>
    <mergeCell ref="AZ6:BA6"/>
    <mergeCell ref="BB6:BC6"/>
    <mergeCell ref="D7:E7"/>
    <mergeCell ref="F7:G7"/>
    <mergeCell ref="H7:I7"/>
    <mergeCell ref="J7:K7"/>
    <mergeCell ref="L7:M7"/>
    <mergeCell ref="N7:O7"/>
    <mergeCell ref="P7:Q7"/>
    <mergeCell ref="R7:S7"/>
    <mergeCell ref="AN6:AO6"/>
    <mergeCell ref="AP6:AQ6"/>
    <mergeCell ref="AR6:AS6"/>
    <mergeCell ref="AT6:AU6"/>
    <mergeCell ref="AV6:AW6"/>
    <mergeCell ref="AX6:AY6"/>
    <mergeCell ref="AB6:AC6"/>
    <mergeCell ref="AD6:AE6"/>
    <mergeCell ref="AF6:AG6"/>
    <mergeCell ref="AH6:AI6"/>
    <mergeCell ref="AJ6:AK6"/>
    <mergeCell ref="AL6:AM6"/>
    <mergeCell ref="P6:Q6"/>
    <mergeCell ref="R6:S6"/>
    <mergeCell ref="T6:U6"/>
    <mergeCell ref="V6:W6"/>
    <mergeCell ref="X6:Y6"/>
    <mergeCell ref="Z6:AA6"/>
    <mergeCell ref="D6:E6"/>
    <mergeCell ref="F6:G6"/>
    <mergeCell ref="H6:I6"/>
    <mergeCell ref="J6:K6"/>
    <mergeCell ref="L6:M6"/>
    <mergeCell ref="N6:O6"/>
    <mergeCell ref="AR5:AS5"/>
    <mergeCell ref="AT5:AU5"/>
    <mergeCell ref="AV5:AW5"/>
    <mergeCell ref="AX5:AY5"/>
    <mergeCell ref="AZ5:BA5"/>
    <mergeCell ref="BB5:BC5"/>
    <mergeCell ref="AF5:AG5"/>
    <mergeCell ref="AH5:AI5"/>
    <mergeCell ref="AJ5:AK5"/>
    <mergeCell ref="AL5:AM5"/>
    <mergeCell ref="AN5:AO5"/>
    <mergeCell ref="AP5:AQ5"/>
    <mergeCell ref="T5:U5"/>
    <mergeCell ref="V5:W5"/>
    <mergeCell ref="X5:Y5"/>
    <mergeCell ref="Z5:AA5"/>
    <mergeCell ref="AB5:AC5"/>
    <mergeCell ref="AD5:AE5"/>
    <mergeCell ref="AZ4:BA4"/>
    <mergeCell ref="BB4:BC4"/>
    <mergeCell ref="D5:E5"/>
    <mergeCell ref="F5:G5"/>
    <mergeCell ref="H5:I5"/>
    <mergeCell ref="J5:K5"/>
    <mergeCell ref="L5:M5"/>
    <mergeCell ref="N5:O5"/>
    <mergeCell ref="P5:Q5"/>
    <mergeCell ref="R5:S5"/>
    <mergeCell ref="AN4:AO4"/>
    <mergeCell ref="AP4:AQ4"/>
    <mergeCell ref="AR4:AS4"/>
    <mergeCell ref="AT4:AU4"/>
    <mergeCell ref="AV4:AW4"/>
    <mergeCell ref="AX4:AY4"/>
    <mergeCell ref="AB4:AC4"/>
    <mergeCell ref="AD4:AE4"/>
    <mergeCell ref="AF4:AG4"/>
    <mergeCell ref="AH4:AI4"/>
    <mergeCell ref="AJ4:AK4"/>
    <mergeCell ref="AL4:AM4"/>
    <mergeCell ref="P4:Q4"/>
    <mergeCell ref="R4:S4"/>
    <mergeCell ref="T4:U4"/>
    <mergeCell ref="V4:W4"/>
    <mergeCell ref="X4:Y4"/>
    <mergeCell ref="Z4:AA4"/>
    <mergeCell ref="D4:E4"/>
    <mergeCell ref="F4:G4"/>
    <mergeCell ref="H4:I4"/>
    <mergeCell ref="J4:K4"/>
    <mergeCell ref="L4:M4"/>
    <mergeCell ref="N4:O4"/>
  </mergeCells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2024-11-25T06:28:26Z</dcterms:created>
  <dcterms:modified xsi:type="dcterms:W3CDTF">2024-11-25T06:28:29Z</dcterms:modified>
</cp:coreProperties>
</file>